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A7" i="1" l="1"/>
  <c r="X28" i="1" l="1"/>
  <c r="W28" i="1"/>
  <c r="T28" i="1"/>
  <c r="S28" i="1"/>
  <c r="P28" i="1"/>
  <c r="O28" i="1"/>
  <c r="L28" i="1"/>
  <c r="K28" i="1"/>
  <c r="H28" i="1"/>
  <c r="G28" i="1"/>
  <c r="D28" i="1"/>
  <c r="C28" i="1"/>
  <c r="AB26" i="1"/>
  <c r="AA26" i="1"/>
  <c r="AD26" i="1" s="1"/>
  <c r="Z26" i="1"/>
  <c r="Y26" i="1"/>
  <c r="V26" i="1"/>
  <c r="U26" i="1"/>
  <c r="R26" i="1"/>
  <c r="Q26" i="1"/>
  <c r="N26" i="1"/>
  <c r="M26" i="1"/>
  <c r="J26" i="1"/>
  <c r="I26" i="1"/>
  <c r="F26" i="1"/>
  <c r="E26" i="1"/>
  <c r="AB25" i="1"/>
  <c r="AA25" i="1"/>
  <c r="AD25" i="1" s="1"/>
  <c r="Z25" i="1"/>
  <c r="Y25" i="1"/>
  <c r="V25" i="1"/>
  <c r="U25" i="1"/>
  <c r="R25" i="1"/>
  <c r="Q25" i="1"/>
  <c r="N25" i="1"/>
  <c r="M25" i="1"/>
  <c r="J25" i="1"/>
  <c r="I25" i="1"/>
  <c r="F25" i="1"/>
  <c r="E25" i="1"/>
  <c r="AB24" i="1"/>
  <c r="AA24" i="1"/>
  <c r="Z24" i="1"/>
  <c r="Y24" i="1"/>
  <c r="V24" i="1"/>
  <c r="U24" i="1"/>
  <c r="R24" i="1"/>
  <c r="Q24" i="1"/>
  <c r="N24" i="1"/>
  <c r="M24" i="1"/>
  <c r="J24" i="1"/>
  <c r="I24" i="1"/>
  <c r="F24" i="1"/>
  <c r="E24" i="1"/>
  <c r="AB23" i="1"/>
  <c r="AA23" i="1"/>
  <c r="AD23" i="1" s="1"/>
  <c r="Z23" i="1"/>
  <c r="Y23" i="1"/>
  <c r="V23" i="1"/>
  <c r="U23" i="1"/>
  <c r="R23" i="1"/>
  <c r="Q23" i="1"/>
  <c r="N23" i="1"/>
  <c r="M23" i="1"/>
  <c r="J23" i="1"/>
  <c r="I23" i="1"/>
  <c r="F23" i="1"/>
  <c r="E23" i="1"/>
  <c r="AB22" i="1"/>
  <c r="AC22" i="1" s="1"/>
  <c r="AA22" i="1"/>
  <c r="Z22" i="1"/>
  <c r="Y22" i="1"/>
  <c r="V22" i="1"/>
  <c r="U22" i="1"/>
  <c r="R22" i="1"/>
  <c r="Q22" i="1"/>
  <c r="N22" i="1"/>
  <c r="M22" i="1"/>
  <c r="J22" i="1"/>
  <c r="I22" i="1"/>
  <c r="F22" i="1"/>
  <c r="E22" i="1"/>
  <c r="AB21" i="1"/>
  <c r="AA21" i="1"/>
  <c r="AD21" i="1" s="1"/>
  <c r="Z21" i="1"/>
  <c r="Y21" i="1"/>
  <c r="V21" i="1"/>
  <c r="U21" i="1"/>
  <c r="R21" i="1"/>
  <c r="Q21" i="1"/>
  <c r="N21" i="1"/>
  <c r="M21" i="1"/>
  <c r="J21" i="1"/>
  <c r="I21" i="1"/>
  <c r="F21" i="1"/>
  <c r="E21" i="1"/>
  <c r="AB20" i="1"/>
  <c r="AA20" i="1"/>
  <c r="Z20" i="1"/>
  <c r="Y20" i="1"/>
  <c r="V20" i="1"/>
  <c r="U20" i="1"/>
  <c r="R20" i="1"/>
  <c r="Q20" i="1"/>
  <c r="N20" i="1"/>
  <c r="M20" i="1"/>
  <c r="J20" i="1"/>
  <c r="I20" i="1"/>
  <c r="F20" i="1"/>
  <c r="E20" i="1"/>
  <c r="AB19" i="1"/>
  <c r="AA19" i="1"/>
  <c r="AD19" i="1" s="1"/>
  <c r="Z19" i="1"/>
  <c r="Y19" i="1"/>
  <c r="V19" i="1"/>
  <c r="U19" i="1"/>
  <c r="R19" i="1"/>
  <c r="Q19" i="1"/>
  <c r="N19" i="1"/>
  <c r="M19" i="1"/>
  <c r="J19" i="1"/>
  <c r="I19" i="1"/>
  <c r="F19" i="1"/>
  <c r="E19" i="1"/>
  <c r="AB18" i="1"/>
  <c r="AA18" i="1"/>
  <c r="Z18" i="1"/>
  <c r="Y18" i="1"/>
  <c r="V18" i="1"/>
  <c r="U18" i="1"/>
  <c r="R18" i="1"/>
  <c r="Q18" i="1"/>
  <c r="N18" i="1"/>
  <c r="M18" i="1"/>
  <c r="J18" i="1"/>
  <c r="I18" i="1"/>
  <c r="F18" i="1"/>
  <c r="E18" i="1"/>
  <c r="AB17" i="1"/>
  <c r="AA17" i="1"/>
  <c r="AD17" i="1" s="1"/>
  <c r="Z17" i="1"/>
  <c r="Y17" i="1"/>
  <c r="V17" i="1"/>
  <c r="U17" i="1"/>
  <c r="R17" i="1"/>
  <c r="Q17" i="1"/>
  <c r="N17" i="1"/>
  <c r="M17" i="1"/>
  <c r="J17" i="1"/>
  <c r="I17" i="1"/>
  <c r="F17" i="1"/>
  <c r="E17" i="1"/>
  <c r="AB16" i="1"/>
  <c r="AA16" i="1"/>
  <c r="Z16" i="1"/>
  <c r="Y16" i="1"/>
  <c r="V16" i="1"/>
  <c r="U16" i="1"/>
  <c r="R16" i="1"/>
  <c r="Q16" i="1"/>
  <c r="N16" i="1"/>
  <c r="M16" i="1"/>
  <c r="J16" i="1"/>
  <c r="I16" i="1"/>
  <c r="F16" i="1"/>
  <c r="E16" i="1"/>
  <c r="AB15" i="1"/>
  <c r="AA15" i="1"/>
  <c r="AD15" i="1" s="1"/>
  <c r="Z15" i="1"/>
  <c r="Y15" i="1"/>
  <c r="V15" i="1"/>
  <c r="U15" i="1"/>
  <c r="R15" i="1"/>
  <c r="Q15" i="1"/>
  <c r="N15" i="1"/>
  <c r="M15" i="1"/>
  <c r="J15" i="1"/>
  <c r="I15" i="1"/>
  <c r="F15" i="1"/>
  <c r="E15" i="1"/>
  <c r="AB14" i="1"/>
  <c r="AA14" i="1"/>
  <c r="Z14" i="1"/>
  <c r="Y14" i="1"/>
  <c r="V14" i="1"/>
  <c r="U14" i="1"/>
  <c r="R14" i="1"/>
  <c r="Q14" i="1"/>
  <c r="N14" i="1"/>
  <c r="M14" i="1"/>
  <c r="J14" i="1"/>
  <c r="I14" i="1"/>
  <c r="F14" i="1"/>
  <c r="E14" i="1"/>
  <c r="AB13" i="1"/>
  <c r="AA13" i="1"/>
  <c r="AD13" i="1" s="1"/>
  <c r="Z13" i="1"/>
  <c r="Y13" i="1"/>
  <c r="V13" i="1"/>
  <c r="U13" i="1"/>
  <c r="R13" i="1"/>
  <c r="Q13" i="1"/>
  <c r="N13" i="1"/>
  <c r="M13" i="1"/>
  <c r="J13" i="1"/>
  <c r="I13" i="1"/>
  <c r="F13" i="1"/>
  <c r="E13" i="1"/>
  <c r="AB12" i="1"/>
  <c r="AA12" i="1"/>
  <c r="Z12" i="1"/>
  <c r="Y12" i="1"/>
  <c r="V12" i="1"/>
  <c r="U12" i="1"/>
  <c r="R12" i="1"/>
  <c r="Q12" i="1"/>
  <c r="N12" i="1"/>
  <c r="M12" i="1"/>
  <c r="J12" i="1"/>
  <c r="I12" i="1"/>
  <c r="F12" i="1"/>
  <c r="E12" i="1"/>
  <c r="AB11" i="1"/>
  <c r="AA11" i="1"/>
  <c r="AD11" i="1" s="1"/>
  <c r="Z11" i="1"/>
  <c r="Y11" i="1"/>
  <c r="V11" i="1"/>
  <c r="U11" i="1"/>
  <c r="R11" i="1"/>
  <c r="Q11" i="1"/>
  <c r="N11" i="1"/>
  <c r="M11" i="1"/>
  <c r="J11" i="1"/>
  <c r="I11" i="1"/>
  <c r="F11" i="1"/>
  <c r="E11" i="1"/>
  <c r="AB10" i="1"/>
  <c r="AA10" i="1"/>
  <c r="Z10" i="1"/>
  <c r="Y10" i="1"/>
  <c r="V10" i="1"/>
  <c r="U10" i="1"/>
  <c r="R10" i="1"/>
  <c r="Q10" i="1"/>
  <c r="N10" i="1"/>
  <c r="M10" i="1"/>
  <c r="J10" i="1"/>
  <c r="I10" i="1"/>
  <c r="F10" i="1"/>
  <c r="E10" i="1"/>
  <c r="AB9" i="1"/>
  <c r="AA9" i="1"/>
  <c r="AD9" i="1" s="1"/>
  <c r="Z9" i="1"/>
  <c r="Y9" i="1"/>
  <c r="V9" i="1"/>
  <c r="U9" i="1"/>
  <c r="R9" i="1"/>
  <c r="Q9" i="1"/>
  <c r="N9" i="1"/>
  <c r="M9" i="1"/>
  <c r="J9" i="1"/>
  <c r="I9" i="1"/>
  <c r="F9" i="1"/>
  <c r="E9" i="1"/>
  <c r="AB8" i="1"/>
  <c r="AA8" i="1"/>
  <c r="Z8" i="1"/>
  <c r="Y8" i="1"/>
  <c r="V8" i="1"/>
  <c r="U8" i="1"/>
  <c r="R8" i="1"/>
  <c r="Q8" i="1"/>
  <c r="N8" i="1"/>
  <c r="M8" i="1"/>
  <c r="J8" i="1"/>
  <c r="I8" i="1"/>
  <c r="F8" i="1"/>
  <c r="E8" i="1"/>
  <c r="AB7" i="1"/>
  <c r="AD7" i="1"/>
  <c r="Z7" i="1"/>
  <c r="Y7" i="1"/>
  <c r="V7" i="1"/>
  <c r="U7" i="1"/>
  <c r="R7" i="1"/>
  <c r="Q7" i="1"/>
  <c r="N7" i="1"/>
  <c r="M7" i="1"/>
  <c r="J7" i="1"/>
  <c r="I7" i="1"/>
  <c r="F7" i="1"/>
  <c r="E7" i="1"/>
  <c r="AB6" i="1"/>
  <c r="AA6" i="1"/>
  <c r="Z6" i="1"/>
  <c r="Y6" i="1"/>
  <c r="V6" i="1"/>
  <c r="U6" i="1"/>
  <c r="R6" i="1"/>
  <c r="Q6" i="1"/>
  <c r="N6" i="1"/>
  <c r="M6" i="1"/>
  <c r="J6" i="1"/>
  <c r="I6" i="1"/>
  <c r="F6" i="1"/>
  <c r="E6" i="1"/>
  <c r="AB5" i="1"/>
  <c r="AA5" i="1"/>
  <c r="AD5" i="1" s="1"/>
  <c r="Z5" i="1"/>
  <c r="Y5" i="1"/>
  <c r="V5" i="1"/>
  <c r="U5" i="1"/>
  <c r="R5" i="1"/>
  <c r="Q5" i="1"/>
  <c r="N5" i="1"/>
  <c r="M5" i="1"/>
  <c r="J5" i="1"/>
  <c r="I5" i="1"/>
  <c r="F5" i="1"/>
  <c r="E5" i="1"/>
  <c r="AB4" i="1"/>
  <c r="AA4" i="1"/>
  <c r="Z4" i="1"/>
  <c r="Y4" i="1"/>
  <c r="V4" i="1"/>
  <c r="U4" i="1"/>
  <c r="R4" i="1"/>
  <c r="Q4" i="1"/>
  <c r="N4" i="1"/>
  <c r="M4" i="1"/>
  <c r="J4" i="1"/>
  <c r="I4" i="1"/>
  <c r="F4" i="1"/>
  <c r="E4" i="1"/>
  <c r="R28" i="1" l="1"/>
  <c r="AC24" i="1"/>
  <c r="AD6" i="1"/>
  <c r="AD8" i="1"/>
  <c r="AD10" i="1"/>
  <c r="AD12" i="1"/>
  <c r="AD14" i="1"/>
  <c r="AD16" i="1"/>
  <c r="AD18" i="1"/>
  <c r="AD20" i="1"/>
  <c r="AD22" i="1"/>
  <c r="AD24" i="1"/>
  <c r="AC26" i="1"/>
  <c r="Z28" i="1"/>
  <c r="Y28" i="1"/>
  <c r="Q28" i="1"/>
  <c r="I28" i="1"/>
  <c r="AC5" i="1"/>
  <c r="AC15" i="1"/>
  <c r="AC17" i="1"/>
  <c r="AC19" i="1"/>
  <c r="AC21" i="1"/>
  <c r="AC23" i="1"/>
  <c r="AC25" i="1"/>
  <c r="E28" i="1"/>
  <c r="M28" i="1"/>
  <c r="U28" i="1"/>
  <c r="AA28" i="1"/>
  <c r="AC9" i="1"/>
  <c r="AC13" i="1"/>
  <c r="F28" i="1"/>
  <c r="AC4" i="1"/>
  <c r="AC7" i="1"/>
  <c r="AC11" i="1"/>
  <c r="N28" i="1"/>
  <c r="V28" i="1"/>
  <c r="AD4" i="1"/>
  <c r="AC6" i="1"/>
  <c r="AC8" i="1"/>
  <c r="AC10" i="1"/>
  <c r="AC12" i="1"/>
  <c r="AC14" i="1"/>
  <c r="AC16" i="1"/>
  <c r="AC18" i="1"/>
  <c r="AC20" i="1"/>
  <c r="J28" i="1"/>
  <c r="AB28" i="1"/>
  <c r="AD28" i="1" l="1"/>
  <c r="AC28" i="1"/>
</calcChain>
</file>

<file path=xl/sharedStrings.xml><?xml version="1.0" encoding="utf-8"?>
<sst xmlns="http://schemas.openxmlformats.org/spreadsheetml/2006/main" count="64" uniqueCount="43">
  <si>
    <t>SIRA NO</t>
  </si>
  <si>
    <t>OKUL ADI</t>
  </si>
  <si>
    <t>TÜRKÇE</t>
  </si>
  <si>
    <t>MATEMATİK</t>
  </si>
  <si>
    <t>FEN VE TEKNOLOJİ</t>
  </si>
  <si>
    <t>DİN KÜLTÜRÜ VE AHLAK BİLGİSİ</t>
  </si>
  <si>
    <t>T.C. İNKILAP TARİHİ VE ATATÜRKÇÜLÜK</t>
  </si>
  <si>
    <t>YABANCI DİL</t>
  </si>
  <si>
    <t>OKUL I. DÖNEM TEOG SINAVI ORTALAMASI</t>
  </si>
  <si>
    <t>OKUL II. DÖNEM TEOG SINAVI ORTALAMASI</t>
  </si>
  <si>
    <t>FARK</t>
  </si>
  <si>
    <t>ORTALAMA</t>
  </si>
  <si>
    <t xml:space="preserve">I. DÖNEM TEOG SINAVI </t>
  </si>
  <si>
    <t>II. DÖNEM TEOG SINAVI</t>
  </si>
  <si>
    <t>ORT.</t>
  </si>
  <si>
    <t>Sabancı Ortaokulu</t>
  </si>
  <si>
    <t>Eskihamur Ortaokulu</t>
  </si>
  <si>
    <t>Yunus Emre Ortaokulu</t>
  </si>
  <si>
    <t>Beşiri İmam Hatip Ortaokulu</t>
  </si>
  <si>
    <t>Hürriyet Ortaokulu</t>
  </si>
  <si>
    <t>Değirmenüstü Ortaokulu</t>
  </si>
  <si>
    <t>Yontukyazı Ortaokulu</t>
  </si>
  <si>
    <t>Beyçayırı Ortaokulu</t>
  </si>
  <si>
    <t>İkiköprü Ortaokulu</t>
  </si>
  <si>
    <t>Bilek Ortaokulu</t>
  </si>
  <si>
    <t>Durucak Tekağaç Ortaokulu</t>
  </si>
  <si>
    <t>Doğankavak Ortaokulu</t>
  </si>
  <si>
    <t>Turgut Özal Ortaokulu</t>
  </si>
  <si>
    <t>Atatürk Yatılı Bölge Ortaokulu</t>
  </si>
  <si>
    <t>Cumhuriyet Ortaokulu</t>
  </si>
  <si>
    <t>Çevrimova Ortaokulu</t>
  </si>
  <si>
    <t>Danalı Ortaokulu</t>
  </si>
  <si>
    <t>Yenipınar Ortaokulu</t>
  </si>
  <si>
    <t>Durucak Ortaokulu</t>
  </si>
  <si>
    <t>Asmadere Ortaokulu</t>
  </si>
  <si>
    <t>Bahçeli Kapaklı Ortaokulu</t>
  </si>
  <si>
    <t>Esence Ortaokulu</t>
  </si>
  <si>
    <t>Beşpınar Ortaokulu</t>
  </si>
  <si>
    <t>İLÇE ORTALAMASI:</t>
  </si>
  <si>
    <t>Hazırlayan :  T. GÜL AKKOCA</t>
  </si>
  <si>
    <t>T.C.
BEŞİRİ KAYMAKAMLIĞI
İlçe Milli Eğitim Müdürlüğü
2015-2016 EĞİTİM-ÖĞRETİM YILI TEOG SINAV SONUÇLARI</t>
  </si>
  <si>
    <t>Okullarımızdan elde edilen verilere göre hazırlanmıştır.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</si>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</sst>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 tint="4.9989318521683403E-2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22"/>
      <color theme="1"/>
      <name val="Times New Roman"/>
      <family val="1"/>
      <charset val="16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0" fontId="9" fillId="0" borderId="5" xfId="0" applyFont="1" applyBorder="1"/>
    <xf numFmtId="2" fontId="7" fillId="0" borderId="5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4" zoomScale="51" zoomScaleNormal="51" workbookViewId="0">
      <selection activeCell="B4" sqref="A4:XFD4"/>
    </sheetView>
  </sheetViews>
  <sheetFormatPr defaultRowHeight="15"/>
  <cols>
    <col min="1" max="1" width="7.140625" customWidth="1"/>
    <col min="2" max="2" width="46" customWidth="1"/>
    <col min="3" max="26" width="10.7109375" customWidth="1"/>
    <col min="27" max="29" width="16.7109375" customWidth="1"/>
    <col min="30" max="30" width="15.7109375" customWidth="1"/>
  </cols>
  <sheetData>
    <row r="1" spans="1:30" ht="148.5" customHeight="1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57" customHeight="1">
      <c r="A2" s="27" t="s">
        <v>0</v>
      </c>
      <c r="B2" s="32" t="s">
        <v>1</v>
      </c>
      <c r="C2" s="33" t="s">
        <v>2</v>
      </c>
      <c r="D2" s="33"/>
      <c r="E2" s="33"/>
      <c r="F2" s="33"/>
      <c r="G2" s="33" t="s">
        <v>3</v>
      </c>
      <c r="H2" s="33"/>
      <c r="I2" s="33"/>
      <c r="J2" s="33"/>
      <c r="K2" s="33" t="s">
        <v>4</v>
      </c>
      <c r="L2" s="33"/>
      <c r="M2" s="33"/>
      <c r="N2" s="33"/>
      <c r="O2" s="33" t="s">
        <v>5</v>
      </c>
      <c r="P2" s="33"/>
      <c r="Q2" s="33"/>
      <c r="R2" s="33"/>
      <c r="S2" s="33" t="s">
        <v>6</v>
      </c>
      <c r="T2" s="33"/>
      <c r="U2" s="33"/>
      <c r="V2" s="33"/>
      <c r="W2" s="33" t="s">
        <v>7</v>
      </c>
      <c r="X2" s="33"/>
      <c r="Y2" s="33"/>
      <c r="Z2" s="33"/>
      <c r="AA2" s="27" t="s">
        <v>8</v>
      </c>
      <c r="AB2" s="27" t="s">
        <v>9</v>
      </c>
      <c r="AC2" s="34" t="s">
        <v>10</v>
      </c>
      <c r="AD2" s="27" t="s">
        <v>11</v>
      </c>
    </row>
    <row r="3" spans="1:30" ht="75.75" customHeight="1">
      <c r="A3" s="27"/>
      <c r="B3" s="32"/>
      <c r="C3" s="1" t="s">
        <v>12</v>
      </c>
      <c r="D3" s="1" t="s">
        <v>13</v>
      </c>
      <c r="E3" s="1" t="s">
        <v>10</v>
      </c>
      <c r="F3" s="1" t="s">
        <v>14</v>
      </c>
      <c r="G3" s="1" t="s">
        <v>12</v>
      </c>
      <c r="H3" s="1" t="s">
        <v>13</v>
      </c>
      <c r="I3" s="1" t="s">
        <v>10</v>
      </c>
      <c r="J3" s="1" t="s">
        <v>14</v>
      </c>
      <c r="K3" s="1" t="s">
        <v>12</v>
      </c>
      <c r="L3" s="1" t="s">
        <v>13</v>
      </c>
      <c r="M3" s="1" t="s">
        <v>10</v>
      </c>
      <c r="N3" s="1" t="s">
        <v>14</v>
      </c>
      <c r="O3" s="1" t="s">
        <v>12</v>
      </c>
      <c r="P3" s="1" t="s">
        <v>13</v>
      </c>
      <c r="Q3" s="1" t="s">
        <v>10</v>
      </c>
      <c r="R3" s="1" t="s">
        <v>14</v>
      </c>
      <c r="S3" s="1" t="s">
        <v>12</v>
      </c>
      <c r="T3" s="1" t="s">
        <v>13</v>
      </c>
      <c r="U3" s="1" t="s">
        <v>10</v>
      </c>
      <c r="V3" s="1" t="s">
        <v>14</v>
      </c>
      <c r="W3" s="1" t="s">
        <v>12</v>
      </c>
      <c r="X3" s="1" t="s">
        <v>13</v>
      </c>
      <c r="Y3" s="1" t="s">
        <v>10</v>
      </c>
      <c r="Z3" s="1" t="s">
        <v>14</v>
      </c>
      <c r="AA3" s="27"/>
      <c r="AB3" s="27"/>
      <c r="AC3" s="35"/>
      <c r="AD3" s="27"/>
    </row>
    <row r="4" spans="1:30" ht="24.95" customHeight="1">
      <c r="A4" s="2">
        <v>1</v>
      </c>
      <c r="B4" s="3" t="s">
        <v>15</v>
      </c>
      <c r="C4" s="4">
        <v>55</v>
      </c>
      <c r="D4" s="4">
        <v>58.333333333333336</v>
      </c>
      <c r="E4" s="4">
        <f>D4-C4</f>
        <v>3.3333333333333357</v>
      </c>
      <c r="F4" s="5">
        <f>AVERAGE(C4,D4)</f>
        <v>56.666666666666671</v>
      </c>
      <c r="G4" s="4">
        <v>35.277777777777779</v>
      </c>
      <c r="H4" s="4">
        <v>35</v>
      </c>
      <c r="I4" s="4">
        <f>H4-G4</f>
        <v>-0.27777777777777857</v>
      </c>
      <c r="J4" s="5">
        <f>AVERAGE(G4,H4)</f>
        <v>35.138888888888886</v>
      </c>
      <c r="K4" s="4">
        <v>50</v>
      </c>
      <c r="L4" s="4">
        <v>52.222222222222221</v>
      </c>
      <c r="M4" s="4">
        <f>L4-K4</f>
        <v>2.2222222222222214</v>
      </c>
      <c r="N4" s="5">
        <f>AVERAGE(K4,L4)</f>
        <v>51.111111111111114</v>
      </c>
      <c r="O4" s="4">
        <v>76.944444444444443</v>
      </c>
      <c r="P4" s="4">
        <v>85.277777777777771</v>
      </c>
      <c r="Q4" s="4">
        <f>P4-O4</f>
        <v>8.3333333333333286</v>
      </c>
      <c r="R4" s="5">
        <f>AVERAGE(O4,P4)</f>
        <v>81.111111111111114</v>
      </c>
      <c r="S4" s="4">
        <v>54.166666666666664</v>
      </c>
      <c r="T4" s="4">
        <v>67.5</v>
      </c>
      <c r="U4" s="4">
        <f>T4-S4</f>
        <v>13.333333333333336</v>
      </c>
      <c r="V4" s="5">
        <f>AVERAGE(S4,T4)</f>
        <v>60.833333333333329</v>
      </c>
      <c r="W4" s="4">
        <v>56.944444444444443</v>
      </c>
      <c r="X4" s="4">
        <v>63.055555555555557</v>
      </c>
      <c r="Y4" s="4">
        <f>X4-W4</f>
        <v>6.1111111111111143</v>
      </c>
      <c r="Z4" s="5">
        <f>AVERAGE(W4,X4)</f>
        <v>60</v>
      </c>
      <c r="AA4" s="4">
        <f>AVERAGE(C4,G4,K4,O4,S4,W4)</f>
        <v>54.722222222222229</v>
      </c>
      <c r="AB4" s="6">
        <f>AVERAGE(D4,H4,L4,P4,T4,X4)</f>
        <v>60.231481481481488</v>
      </c>
      <c r="AC4" s="6">
        <f>AB4-AA4</f>
        <v>5.5092592592592595</v>
      </c>
      <c r="AD4" s="5">
        <f>AVERAGE(AA4,AB4)</f>
        <v>57.476851851851862</v>
      </c>
    </row>
    <row r="5" spans="1:30" ht="24.95" customHeight="1">
      <c r="A5" s="2">
        <v>2</v>
      </c>
      <c r="B5" s="3" t="s">
        <v>16</v>
      </c>
      <c r="C5" s="4">
        <v>47.25</v>
      </c>
      <c r="D5" s="4">
        <v>54.761904761904759</v>
      </c>
      <c r="E5" s="4">
        <f>D5-C5</f>
        <v>7.5119047619047592</v>
      </c>
      <c r="F5" s="5">
        <f>AVERAGE(C5,D5)</f>
        <v>51.00595238095238</v>
      </c>
      <c r="G5" s="4">
        <v>45.75</v>
      </c>
      <c r="H5" s="4">
        <v>44.761904761904759</v>
      </c>
      <c r="I5" s="4">
        <f>H5-G5</f>
        <v>-0.9880952380952408</v>
      </c>
      <c r="J5" s="5">
        <f>AVERAGE(G5,H5)</f>
        <v>45.25595238095238</v>
      </c>
      <c r="K5" s="4">
        <v>54.75</v>
      </c>
      <c r="L5" s="4">
        <v>50.952380952380949</v>
      </c>
      <c r="M5" s="4">
        <f>L5-K5</f>
        <v>-3.797619047619051</v>
      </c>
      <c r="N5" s="5">
        <f>AVERAGE(K5,L5)</f>
        <v>52.851190476190474</v>
      </c>
      <c r="O5" s="4">
        <v>71.75</v>
      </c>
      <c r="P5" s="4">
        <v>79.761904761904759</v>
      </c>
      <c r="Q5" s="4">
        <f>P5-O5</f>
        <v>8.0119047619047592</v>
      </c>
      <c r="R5" s="5">
        <f>AVERAGE(O5,P5)</f>
        <v>75.75595238095238</v>
      </c>
      <c r="S5" s="4">
        <v>58.5</v>
      </c>
      <c r="T5" s="4">
        <v>62.857142857142854</v>
      </c>
      <c r="U5" s="4">
        <f>T5-S5</f>
        <v>4.3571428571428541</v>
      </c>
      <c r="V5" s="5">
        <f>AVERAGE(S5,T5)</f>
        <v>60.678571428571431</v>
      </c>
      <c r="W5" s="4">
        <v>54</v>
      </c>
      <c r="X5" s="4">
        <v>56.666666666666664</v>
      </c>
      <c r="Y5" s="4">
        <f>X5-W5</f>
        <v>2.6666666666666643</v>
      </c>
      <c r="Z5" s="5">
        <f>AVERAGE(W5,X5)</f>
        <v>55.333333333333329</v>
      </c>
      <c r="AA5" s="4">
        <f>AVERAGE(C5,G5,K5,O5,S5,W5)</f>
        <v>55.333333333333336</v>
      </c>
      <c r="AB5" s="6">
        <f>AVERAGE(D5,H5,L5,P5,T5,X5)</f>
        <v>58.293650793650791</v>
      </c>
      <c r="AC5" s="6">
        <f>AB5-AA5</f>
        <v>2.9603174603174551</v>
      </c>
      <c r="AD5" s="5">
        <f>AVERAGE(AA5,AB5)</f>
        <v>56.813492063492063</v>
      </c>
    </row>
    <row r="6" spans="1:30" ht="24.95" customHeight="1">
      <c r="A6" s="2">
        <v>3</v>
      </c>
      <c r="B6" s="3" t="s">
        <v>17</v>
      </c>
      <c r="C6" s="4">
        <v>55.087719298245617</v>
      </c>
      <c r="D6" s="4">
        <v>54.385964912280699</v>
      </c>
      <c r="E6" s="4">
        <f>D6-C6</f>
        <v>-0.70175438596491801</v>
      </c>
      <c r="F6" s="5">
        <f>AVERAGE(C6,D6)</f>
        <v>54.736842105263158</v>
      </c>
      <c r="G6" s="4">
        <v>40.350877192982459</v>
      </c>
      <c r="H6" s="4">
        <v>37.719298245614034</v>
      </c>
      <c r="I6" s="4">
        <f>H6-G6</f>
        <v>-2.6315789473684248</v>
      </c>
      <c r="J6" s="5">
        <f>AVERAGE(G6,H6)</f>
        <v>39.035087719298247</v>
      </c>
      <c r="K6" s="4">
        <v>57.192982456140349</v>
      </c>
      <c r="L6" s="4">
        <v>56.666666666666664</v>
      </c>
      <c r="M6" s="4">
        <f>L6-K6</f>
        <v>-0.52631578947368496</v>
      </c>
      <c r="N6" s="5">
        <f>AVERAGE(K6,L6)</f>
        <v>56.929824561403507</v>
      </c>
      <c r="O6" s="4">
        <v>70.877192982456137</v>
      </c>
      <c r="P6" s="4">
        <v>75.964912280701753</v>
      </c>
      <c r="Q6" s="4">
        <f>P6-O6</f>
        <v>5.0877192982456165</v>
      </c>
      <c r="R6" s="5">
        <f>AVERAGE(O6,P6)</f>
        <v>73.421052631578945</v>
      </c>
      <c r="S6" s="4">
        <v>58.684210526315788</v>
      </c>
      <c r="T6" s="4">
        <v>65.964912280701753</v>
      </c>
      <c r="U6" s="4">
        <f>T6-S6</f>
        <v>7.2807017543859658</v>
      </c>
      <c r="V6" s="5">
        <f>AVERAGE(S6,T6)</f>
        <v>62.324561403508767</v>
      </c>
      <c r="W6" s="4">
        <v>51.403508771929822</v>
      </c>
      <c r="X6" s="4">
        <v>56.315789473684212</v>
      </c>
      <c r="Y6" s="4">
        <f>X6-W6</f>
        <v>4.9122807017543906</v>
      </c>
      <c r="Z6" s="5">
        <f>AVERAGE(W6,X6)</f>
        <v>53.859649122807014</v>
      </c>
      <c r="AA6" s="4">
        <f>AVERAGE(C6,G6,K6,O6,S6,W6)</f>
        <v>55.599415204678365</v>
      </c>
      <c r="AB6" s="6">
        <f>AVERAGE(D6,H6,L6,P6,T6,X6)</f>
        <v>57.836257309941523</v>
      </c>
      <c r="AC6" s="6">
        <f>AB6-AA6</f>
        <v>2.2368421052631575</v>
      </c>
      <c r="AD6" s="5">
        <f>AVERAGE(AA6,AB6)</f>
        <v>56.717836257309941</v>
      </c>
    </row>
    <row r="7" spans="1:30" ht="24.95" customHeight="1">
      <c r="A7" s="2">
        <v>4</v>
      </c>
      <c r="B7" s="3" t="s">
        <v>18</v>
      </c>
      <c r="C7" s="4">
        <v>50.83</v>
      </c>
      <c r="D7" s="4">
        <v>50.5</v>
      </c>
      <c r="E7" s="4">
        <f>D7-C7</f>
        <v>-0.32999999999999829</v>
      </c>
      <c r="F7" s="5">
        <f>AVERAGE(C7,D7)</f>
        <v>50.664999999999999</v>
      </c>
      <c r="G7" s="4">
        <v>49.17</v>
      </c>
      <c r="H7" s="4">
        <v>37.5</v>
      </c>
      <c r="I7" s="4">
        <f>H7-G7</f>
        <v>-11.670000000000002</v>
      </c>
      <c r="J7" s="5">
        <f>AVERAGE(G7,H7)</f>
        <v>43.335000000000001</v>
      </c>
      <c r="K7" s="4">
        <v>56.67</v>
      </c>
      <c r="L7" s="4">
        <v>52</v>
      </c>
      <c r="M7" s="4">
        <f>L7-K7</f>
        <v>-4.6700000000000017</v>
      </c>
      <c r="N7" s="5">
        <f>AVERAGE(K7,L7)</f>
        <v>54.335000000000001</v>
      </c>
      <c r="O7" s="4">
        <v>69.58</v>
      </c>
      <c r="P7" s="4">
        <v>70</v>
      </c>
      <c r="Q7" s="4">
        <f>P7-O7</f>
        <v>0.42000000000000171</v>
      </c>
      <c r="R7" s="5">
        <f>AVERAGE(O7,P7)</f>
        <v>69.789999999999992</v>
      </c>
      <c r="S7" s="4">
        <v>54.58</v>
      </c>
      <c r="T7" s="4">
        <v>56.5</v>
      </c>
      <c r="U7" s="4">
        <f>T7-S7</f>
        <v>1.9200000000000017</v>
      </c>
      <c r="V7" s="5">
        <f>AVERAGE(S7,T7)</f>
        <v>55.54</v>
      </c>
      <c r="W7" s="4">
        <v>52.08</v>
      </c>
      <c r="X7" s="4">
        <v>52</v>
      </c>
      <c r="Y7" s="4">
        <f>X7-W7</f>
        <v>-7.9999999999998295E-2</v>
      </c>
      <c r="Z7" s="5">
        <f>AVERAGE(W7,X7)</f>
        <v>52.04</v>
      </c>
      <c r="AA7" s="4">
        <f>AVERAGE(C7,G7,K7,O7,S7,W7)</f>
        <v>55.484999999999992</v>
      </c>
      <c r="AB7" s="6">
        <f>AVERAGE(D7,H7,L7,P7,T7,X7)</f>
        <v>53.083333333333336</v>
      </c>
      <c r="AC7" s="6">
        <f>AB7-AA7</f>
        <v>-2.4016666666666566</v>
      </c>
      <c r="AD7" s="5">
        <f>AVERAGE(AA7,AB7)</f>
        <v>54.284166666666664</v>
      </c>
    </row>
    <row r="8" spans="1:30" ht="24.95" customHeight="1">
      <c r="A8" s="2">
        <v>5</v>
      </c>
      <c r="B8" s="3" t="s">
        <v>19</v>
      </c>
      <c r="C8" s="4">
        <v>52.272727272727273</v>
      </c>
      <c r="D8" s="4">
        <v>51.195652173913047</v>
      </c>
      <c r="E8" s="4">
        <f>D8-C8</f>
        <v>-1.0770750988142268</v>
      </c>
      <c r="F8" s="5">
        <f>AVERAGE(C8,D8)</f>
        <v>51.734189723320156</v>
      </c>
      <c r="G8" s="4">
        <v>37.954545454545453</v>
      </c>
      <c r="H8" s="4">
        <v>33.478260869565219</v>
      </c>
      <c r="I8" s="4">
        <f>H8-G8</f>
        <v>-4.4762845849802346</v>
      </c>
      <c r="J8" s="5">
        <f>AVERAGE(G8,H8)</f>
        <v>35.716403162055336</v>
      </c>
      <c r="K8" s="4">
        <v>53.75</v>
      </c>
      <c r="L8" s="4">
        <v>46.847826086956523</v>
      </c>
      <c r="M8" s="4">
        <f>L8-K8</f>
        <v>-6.9021739130434767</v>
      </c>
      <c r="N8" s="5">
        <f>AVERAGE(K8,L8)</f>
        <v>50.298913043478265</v>
      </c>
      <c r="O8" s="4">
        <v>69.431818181818187</v>
      </c>
      <c r="P8" s="4">
        <v>69.891304347826093</v>
      </c>
      <c r="Q8" s="4">
        <f>P8-O8</f>
        <v>0.45948616600790615</v>
      </c>
      <c r="R8" s="5">
        <f>AVERAGE(O8,P8)</f>
        <v>69.66156126482214</v>
      </c>
      <c r="S8" s="4">
        <v>52.386363636363633</v>
      </c>
      <c r="T8" s="4">
        <v>58.804347826086953</v>
      </c>
      <c r="U8" s="4">
        <f>T8-S8</f>
        <v>6.4179841897233203</v>
      </c>
      <c r="V8" s="5">
        <f>AVERAGE(S8,T8)</f>
        <v>55.595355731225297</v>
      </c>
      <c r="W8" s="4">
        <v>48.604651162790695</v>
      </c>
      <c r="X8" s="4">
        <v>49.777777777777779</v>
      </c>
      <c r="Y8" s="4">
        <f>X8-W8</f>
        <v>1.1731266149870834</v>
      </c>
      <c r="Z8" s="5">
        <f>AVERAGE(W8,X8)</f>
        <v>49.191214470284237</v>
      </c>
      <c r="AA8" s="4">
        <f>AVERAGE(C8,G8,K8,O8,S8,W8)</f>
        <v>52.40001761804087</v>
      </c>
      <c r="AB8" s="6">
        <f>AVERAGE(D8,H8,L8,P8,T8,X8)</f>
        <v>51.665861513687595</v>
      </c>
      <c r="AC8" s="6">
        <f>AB8-AA8</f>
        <v>-0.73415610435327494</v>
      </c>
      <c r="AD8" s="5">
        <f>AVERAGE(AA8,AB8)</f>
        <v>52.032939565864233</v>
      </c>
    </row>
    <row r="9" spans="1:30" ht="24.95" customHeight="1">
      <c r="A9" s="2">
        <v>6</v>
      </c>
      <c r="B9" s="3" t="s">
        <v>20</v>
      </c>
      <c r="C9" s="4">
        <v>46.833333333333336</v>
      </c>
      <c r="D9" s="4">
        <v>51.666666666666664</v>
      </c>
      <c r="E9" s="4">
        <f>D9-C9</f>
        <v>4.8333333333333286</v>
      </c>
      <c r="F9" s="5">
        <f>AVERAGE(C9,D9)</f>
        <v>49.25</v>
      </c>
      <c r="G9" s="4">
        <v>26.833333333333332</v>
      </c>
      <c r="H9" s="4">
        <v>29.166666666666668</v>
      </c>
      <c r="I9" s="4">
        <f>H9-G9</f>
        <v>2.3333333333333357</v>
      </c>
      <c r="J9" s="5">
        <f>AVERAGE(G9,H9)</f>
        <v>28</v>
      </c>
      <c r="K9" s="4">
        <v>52.333333333333336</v>
      </c>
      <c r="L9" s="4">
        <v>52.5</v>
      </c>
      <c r="M9" s="4">
        <f>L9-K9</f>
        <v>0.1666666666666643</v>
      </c>
      <c r="N9" s="5">
        <f>AVERAGE(K9,L9)</f>
        <v>52.416666666666671</v>
      </c>
      <c r="O9" s="4">
        <v>65.666666666666671</v>
      </c>
      <c r="P9" s="4">
        <v>75</v>
      </c>
      <c r="Q9" s="4">
        <f>P9-O9</f>
        <v>9.3333333333333286</v>
      </c>
      <c r="R9" s="5">
        <f>AVERAGE(O9,P9)</f>
        <v>70.333333333333343</v>
      </c>
      <c r="S9" s="4">
        <v>51.333333333333336</v>
      </c>
      <c r="T9" s="4">
        <v>62.166666666666664</v>
      </c>
      <c r="U9" s="4">
        <f>T9-S9</f>
        <v>10.833333333333329</v>
      </c>
      <c r="V9" s="5">
        <f>AVERAGE(S9,T9)</f>
        <v>56.75</v>
      </c>
      <c r="W9" s="4">
        <v>54.5</v>
      </c>
      <c r="X9" s="4">
        <v>55.166666666666664</v>
      </c>
      <c r="Y9" s="4">
        <f>X9-W9</f>
        <v>0.6666666666666643</v>
      </c>
      <c r="Z9" s="5">
        <f>AVERAGE(W9,X9)</f>
        <v>54.833333333333329</v>
      </c>
      <c r="AA9" s="4">
        <f>AVERAGE(C9,G9,K9,O9,S9,W9)</f>
        <v>49.583333333333336</v>
      </c>
      <c r="AB9" s="6">
        <f>AVERAGE(D9,H9,L9,P9,T9,X9)</f>
        <v>54.277777777777779</v>
      </c>
      <c r="AC9" s="6">
        <f>AB9-AA9</f>
        <v>4.6944444444444429</v>
      </c>
      <c r="AD9" s="5">
        <f>AVERAGE(AA9,AB9)</f>
        <v>51.930555555555557</v>
      </c>
    </row>
    <row r="10" spans="1:30" ht="24.95" customHeight="1">
      <c r="A10" s="2">
        <v>7</v>
      </c>
      <c r="B10" s="3" t="s">
        <v>21</v>
      </c>
      <c r="C10" s="4">
        <v>47.962962962962962</v>
      </c>
      <c r="D10" s="4">
        <v>46.666666666666664</v>
      </c>
      <c r="E10" s="4">
        <f>D10-C10</f>
        <v>-1.2962962962962976</v>
      </c>
      <c r="F10" s="5">
        <f>AVERAGE(C10,D10)</f>
        <v>47.31481481481481</v>
      </c>
      <c r="G10" s="4">
        <v>34.25925925925926</v>
      </c>
      <c r="H10" s="4">
        <v>32.592592592592595</v>
      </c>
      <c r="I10" s="4">
        <f>H10-G10</f>
        <v>-1.6666666666666643</v>
      </c>
      <c r="J10" s="5">
        <f>AVERAGE(G10,H10)</f>
        <v>33.425925925925924</v>
      </c>
      <c r="K10" s="4">
        <v>42.777777777777779</v>
      </c>
      <c r="L10" s="4">
        <v>50.925925925925924</v>
      </c>
      <c r="M10" s="4">
        <f>L10-K10</f>
        <v>8.1481481481481453</v>
      </c>
      <c r="N10" s="5">
        <f>AVERAGE(K10,L10)</f>
        <v>46.851851851851848</v>
      </c>
      <c r="O10" s="4">
        <v>60</v>
      </c>
      <c r="P10" s="4">
        <v>72</v>
      </c>
      <c r="Q10" s="4">
        <f>P10-O10</f>
        <v>12</v>
      </c>
      <c r="R10" s="5">
        <f>AVERAGE(O10,P10)</f>
        <v>66</v>
      </c>
      <c r="S10" s="4">
        <v>52.222222222222221</v>
      </c>
      <c r="T10" s="4">
        <v>59.25925925925926</v>
      </c>
      <c r="U10" s="4">
        <f>T10-S10</f>
        <v>7.0370370370370381</v>
      </c>
      <c r="V10" s="5">
        <f>AVERAGE(S10,T10)</f>
        <v>55.74074074074074</v>
      </c>
      <c r="W10" s="4">
        <v>46.481481481481481</v>
      </c>
      <c r="X10" s="4">
        <v>53.148148148148145</v>
      </c>
      <c r="Y10" s="4">
        <f>X10-W10</f>
        <v>6.6666666666666643</v>
      </c>
      <c r="Z10" s="5">
        <f>AVERAGE(W10,X10)</f>
        <v>49.81481481481481</v>
      </c>
      <c r="AA10" s="4">
        <f>AVERAGE(C10,G10,K10,O10,S10,W10)</f>
        <v>47.283950617283949</v>
      </c>
      <c r="AB10" s="6">
        <f>AVERAGE(D10,H10,L10,P10,T10,X10)</f>
        <v>52.432098765432102</v>
      </c>
      <c r="AC10" s="6">
        <f>AB10-AA10</f>
        <v>5.1481481481481524</v>
      </c>
      <c r="AD10" s="5">
        <f>AVERAGE(AA10,AB10)</f>
        <v>49.858024691358025</v>
      </c>
    </row>
    <row r="11" spans="1:30" ht="24.95" customHeight="1">
      <c r="A11" s="2">
        <v>8</v>
      </c>
      <c r="B11" s="3" t="s">
        <v>22</v>
      </c>
      <c r="C11" s="4">
        <v>37.727272727272727</v>
      </c>
      <c r="D11" s="4">
        <v>52.272727272727273</v>
      </c>
      <c r="E11" s="4">
        <f>D11-C11</f>
        <v>14.545454545454547</v>
      </c>
      <c r="F11" s="5">
        <f>AVERAGE(C11,D11)</f>
        <v>45</v>
      </c>
      <c r="G11" s="4">
        <v>19.545454545454547</v>
      </c>
      <c r="H11" s="4">
        <v>30.454545454545453</v>
      </c>
      <c r="I11" s="4">
        <f>H11-G11</f>
        <v>10.909090909090907</v>
      </c>
      <c r="J11" s="5">
        <f>AVERAGE(G11,H11)</f>
        <v>25</v>
      </c>
      <c r="K11" s="4">
        <v>48.636363636363633</v>
      </c>
      <c r="L11" s="4">
        <v>51.363636363636367</v>
      </c>
      <c r="M11" s="4">
        <f>L11-K11</f>
        <v>2.7272727272727337</v>
      </c>
      <c r="N11" s="5">
        <f>AVERAGE(K11,L11)</f>
        <v>50</v>
      </c>
      <c r="O11" s="4">
        <v>55</v>
      </c>
      <c r="P11" s="4">
        <v>66.818181818181813</v>
      </c>
      <c r="Q11" s="4">
        <f>P11-O11</f>
        <v>11.818181818181813</v>
      </c>
      <c r="R11" s="5">
        <f>AVERAGE(O11,P11)</f>
        <v>60.909090909090907</v>
      </c>
      <c r="S11" s="4">
        <v>48.18181818181818</v>
      </c>
      <c r="T11" s="4">
        <v>75</v>
      </c>
      <c r="U11" s="4">
        <f>T11-S11</f>
        <v>26.81818181818182</v>
      </c>
      <c r="V11" s="5">
        <f>AVERAGE(S11,T11)</f>
        <v>61.590909090909093</v>
      </c>
      <c r="W11" s="4">
        <v>47.222222222222221</v>
      </c>
      <c r="X11" s="4">
        <v>59.444444444444443</v>
      </c>
      <c r="Y11" s="4">
        <f>X11-W11</f>
        <v>12.222222222222221</v>
      </c>
      <c r="Z11" s="5">
        <f>AVERAGE(W11,X11)</f>
        <v>53.333333333333329</v>
      </c>
      <c r="AA11" s="4">
        <f>AVERAGE(C11,G11,K11,O11,S11,W11)</f>
        <v>42.718855218855218</v>
      </c>
      <c r="AB11" s="6">
        <f>AVERAGE(D11,H11,L11,P11,T11,X11)</f>
        <v>55.892255892255889</v>
      </c>
      <c r="AC11" s="6">
        <f>AB11-AA11</f>
        <v>13.173400673400671</v>
      </c>
      <c r="AD11" s="5">
        <f>AVERAGE(AA11,AB11)</f>
        <v>49.305555555555557</v>
      </c>
    </row>
    <row r="12" spans="1:30" ht="24.95" customHeight="1">
      <c r="A12" s="2">
        <v>9</v>
      </c>
      <c r="B12" s="3" t="s">
        <v>23</v>
      </c>
      <c r="C12" s="4">
        <v>43.292682926829265</v>
      </c>
      <c r="D12" s="4">
        <v>48.292682926829265</v>
      </c>
      <c r="E12" s="4">
        <f>D12-C12</f>
        <v>5</v>
      </c>
      <c r="F12" s="5">
        <f>AVERAGE(C12,D12)</f>
        <v>45.792682926829265</v>
      </c>
      <c r="G12" s="4">
        <v>35.243902439024389</v>
      </c>
      <c r="H12" s="4">
        <v>32.804878048780488</v>
      </c>
      <c r="I12" s="4">
        <f>H12-G12</f>
        <v>-2.4390243902439011</v>
      </c>
      <c r="J12" s="5">
        <f>AVERAGE(G12,H12)</f>
        <v>34.024390243902438</v>
      </c>
      <c r="K12" s="4">
        <v>44.390243902439025</v>
      </c>
      <c r="L12" s="4">
        <v>45.853658536585364</v>
      </c>
      <c r="M12" s="4">
        <f>L12-K12</f>
        <v>1.4634146341463392</v>
      </c>
      <c r="N12" s="5">
        <f>AVERAGE(K12,L12)</f>
        <v>45.121951219512198</v>
      </c>
      <c r="O12" s="4">
        <v>59.024390243902438</v>
      </c>
      <c r="P12" s="4">
        <v>69.390243902439025</v>
      </c>
      <c r="Q12" s="4">
        <f>P12-O12</f>
        <v>10.365853658536587</v>
      </c>
      <c r="R12" s="5">
        <f>AVERAGE(O12,P12)</f>
        <v>64.207317073170728</v>
      </c>
      <c r="S12" s="4">
        <v>47.804878048780488</v>
      </c>
      <c r="T12" s="4">
        <v>60</v>
      </c>
      <c r="U12" s="4">
        <f>T12-S12</f>
        <v>12.195121951219512</v>
      </c>
      <c r="V12" s="5">
        <f>AVERAGE(S12,T12)</f>
        <v>53.902439024390247</v>
      </c>
      <c r="W12" s="4">
        <v>48.170731707317074</v>
      </c>
      <c r="X12" s="4">
        <v>53.902439024390247</v>
      </c>
      <c r="Y12" s="4">
        <f>X12-W12</f>
        <v>5.7317073170731732</v>
      </c>
      <c r="Z12" s="5">
        <f>AVERAGE(W12,X12)</f>
        <v>51.036585365853661</v>
      </c>
      <c r="AA12" s="4">
        <f>AVERAGE(C12,G12,K12,O12,S12,W12)</f>
        <v>46.321138211382113</v>
      </c>
      <c r="AB12" s="6">
        <f>AVERAGE(D12,H12,L12,P12,T12,X12)</f>
        <v>51.707317073170735</v>
      </c>
      <c r="AC12" s="6">
        <f>AB12-AA12</f>
        <v>5.3861788617886219</v>
      </c>
      <c r="AD12" s="5">
        <f>AVERAGE(AA12,AB12)</f>
        <v>49.014227642276424</v>
      </c>
    </row>
    <row r="13" spans="1:30" ht="24.95" customHeight="1">
      <c r="A13" s="2">
        <v>10</v>
      </c>
      <c r="B13" s="3" t="s">
        <v>24</v>
      </c>
      <c r="C13" s="4">
        <v>44.444444444444443</v>
      </c>
      <c r="D13" s="4">
        <v>43.888888888888886</v>
      </c>
      <c r="E13" s="4">
        <f>D13-C13</f>
        <v>-0.55555555555555713</v>
      </c>
      <c r="F13" s="5">
        <f>AVERAGE(C13,D13)</f>
        <v>44.166666666666664</v>
      </c>
      <c r="G13" s="4">
        <v>36.111111111111114</v>
      </c>
      <c r="H13" s="4">
        <v>46.944444444444443</v>
      </c>
      <c r="I13" s="4">
        <f>H13-G13</f>
        <v>10.833333333333329</v>
      </c>
      <c r="J13" s="5">
        <f>AVERAGE(G13,H13)</f>
        <v>41.527777777777779</v>
      </c>
      <c r="K13" s="4">
        <v>46.944444444444443</v>
      </c>
      <c r="L13" s="4">
        <v>47.777777777777779</v>
      </c>
      <c r="M13" s="4">
        <f>L13-K13</f>
        <v>0.8333333333333357</v>
      </c>
      <c r="N13" s="5">
        <f>AVERAGE(K13,L13)</f>
        <v>47.361111111111114</v>
      </c>
      <c r="O13" s="4">
        <v>59.166666666666664</v>
      </c>
      <c r="P13" s="4">
        <v>73.611111111111114</v>
      </c>
      <c r="Q13" s="4">
        <f>P13-O13</f>
        <v>14.44444444444445</v>
      </c>
      <c r="R13" s="5">
        <f>AVERAGE(O13,P13)</f>
        <v>66.388888888888886</v>
      </c>
      <c r="S13" s="4">
        <v>39.444444444444443</v>
      </c>
      <c r="T13" s="4">
        <v>47.5</v>
      </c>
      <c r="U13" s="4">
        <f>T13-S13</f>
        <v>8.0555555555555571</v>
      </c>
      <c r="V13" s="5">
        <f>AVERAGE(S13,T13)</f>
        <v>43.472222222222221</v>
      </c>
      <c r="W13" s="4">
        <v>44.444444444444443</v>
      </c>
      <c r="X13" s="4">
        <v>53.333333333333336</v>
      </c>
      <c r="Y13" s="4">
        <f>X13-W13</f>
        <v>8.8888888888888928</v>
      </c>
      <c r="Z13" s="5">
        <f>AVERAGE(W13,X13)</f>
        <v>48.888888888888886</v>
      </c>
      <c r="AA13" s="4">
        <f>AVERAGE(C13,G13,K13,O13,S13,W13)</f>
        <v>45.092592592592588</v>
      </c>
      <c r="AB13" s="6">
        <f>AVERAGE(D13,H13,L13,P13,T13,X13)</f>
        <v>52.175925925925924</v>
      </c>
      <c r="AC13" s="6">
        <f>AB13-AA13</f>
        <v>7.0833333333333357</v>
      </c>
      <c r="AD13" s="5">
        <f>AVERAGE(AA13,AB13)</f>
        <v>48.634259259259252</v>
      </c>
    </row>
    <row r="14" spans="1:30" ht="24.95" customHeight="1">
      <c r="A14" s="2">
        <v>11</v>
      </c>
      <c r="B14" s="3" t="s">
        <v>25</v>
      </c>
      <c r="C14" s="4">
        <v>46.764705882352942</v>
      </c>
      <c r="D14" s="4">
        <v>48.235294117647058</v>
      </c>
      <c r="E14" s="4">
        <f>D14-C14</f>
        <v>1.470588235294116</v>
      </c>
      <c r="F14" s="5">
        <f>AVERAGE(C14,D14)</f>
        <v>47.5</v>
      </c>
      <c r="G14" s="4">
        <v>34.117647058823529</v>
      </c>
      <c r="H14" s="4">
        <v>32.647058823529413</v>
      </c>
      <c r="I14" s="4">
        <f>H14-G14</f>
        <v>-1.470588235294116</v>
      </c>
      <c r="J14" s="5">
        <f>AVERAGE(G14,H14)</f>
        <v>33.382352941176471</v>
      </c>
      <c r="K14" s="4">
        <v>45.882352941176471</v>
      </c>
      <c r="L14" s="4">
        <v>50.588235294117645</v>
      </c>
      <c r="M14" s="4">
        <f>L14-K14</f>
        <v>4.705882352941174</v>
      </c>
      <c r="N14" s="5">
        <f>AVERAGE(K14,L14)</f>
        <v>48.235294117647058</v>
      </c>
      <c r="O14" s="4">
        <v>60</v>
      </c>
      <c r="P14" s="4">
        <v>64.117647058823536</v>
      </c>
      <c r="Q14" s="4">
        <f>P14-O14</f>
        <v>4.1176470588235361</v>
      </c>
      <c r="R14" s="5">
        <f>AVERAGE(O14,P14)</f>
        <v>62.058823529411768</v>
      </c>
      <c r="S14" s="4">
        <v>43.823529411764703</v>
      </c>
      <c r="T14" s="4">
        <v>54.705882352941174</v>
      </c>
      <c r="U14" s="4">
        <f>T14-S14</f>
        <v>10.882352941176471</v>
      </c>
      <c r="V14" s="5">
        <f>AVERAGE(S14,T14)</f>
        <v>49.264705882352942</v>
      </c>
      <c r="W14" s="4">
        <v>44.375</v>
      </c>
      <c r="X14" s="4">
        <v>49.6875</v>
      </c>
      <c r="Y14" s="4">
        <f>X14-W14</f>
        <v>5.3125</v>
      </c>
      <c r="Z14" s="5">
        <f>AVERAGE(W14,X14)</f>
        <v>47.03125</v>
      </c>
      <c r="AA14" s="4">
        <f>AVERAGE(C14,G14,K14,O14,S14,W14)</f>
        <v>45.827205882352935</v>
      </c>
      <c r="AB14" s="6">
        <f>AVERAGE(D14,H14,L14,P14,T14,X14)</f>
        <v>49.996936274509807</v>
      </c>
      <c r="AC14" s="6">
        <f>AB14-AA14</f>
        <v>4.1697303921568718</v>
      </c>
      <c r="AD14" s="5">
        <f>AVERAGE(AA14,AB14)</f>
        <v>47.912071078431367</v>
      </c>
    </row>
    <row r="15" spans="1:30" ht="24.95" customHeight="1">
      <c r="A15" s="2">
        <v>12</v>
      </c>
      <c r="B15" s="3" t="s">
        <v>26</v>
      </c>
      <c r="C15" s="4">
        <v>42.758620689655174</v>
      </c>
      <c r="D15" s="4">
        <v>48.620689655172413</v>
      </c>
      <c r="E15" s="4">
        <f>D15-C15</f>
        <v>5.8620689655172384</v>
      </c>
      <c r="F15" s="5">
        <f>AVERAGE(C15,D15)</f>
        <v>45.689655172413794</v>
      </c>
      <c r="G15" s="4">
        <v>33.103448275862071</v>
      </c>
      <c r="H15" s="4">
        <v>33.793103448275865</v>
      </c>
      <c r="I15" s="4">
        <f>H15-G15</f>
        <v>0.68965517241379359</v>
      </c>
      <c r="J15" s="5">
        <f>AVERAGE(G15,H15)</f>
        <v>33.448275862068968</v>
      </c>
      <c r="K15" s="4">
        <v>44.827586206896555</v>
      </c>
      <c r="L15" s="4">
        <v>53.275862068965516</v>
      </c>
      <c r="M15" s="4">
        <f>L15-K15</f>
        <v>8.4482758620689609</v>
      </c>
      <c r="N15" s="5">
        <f>AVERAGE(K15,L15)</f>
        <v>49.051724137931032</v>
      </c>
      <c r="O15" s="4">
        <v>64.482758620689651</v>
      </c>
      <c r="P15" s="4">
        <v>72.241379310344826</v>
      </c>
      <c r="Q15" s="4">
        <f>P15-O15</f>
        <v>7.7586206896551744</v>
      </c>
      <c r="R15" s="5">
        <f>AVERAGE(O15,P15)</f>
        <v>68.362068965517238</v>
      </c>
      <c r="S15" s="4">
        <v>44.137931034482762</v>
      </c>
      <c r="T15" s="4">
        <v>59.827586206896555</v>
      </c>
      <c r="U15" s="4">
        <f>T15-S15</f>
        <v>15.689655172413794</v>
      </c>
      <c r="V15" s="5">
        <f>AVERAGE(S15,T15)</f>
        <v>51.982758620689658</v>
      </c>
      <c r="W15" s="4">
        <v>41.851851851851855</v>
      </c>
      <c r="X15" s="4">
        <v>35.925925925925924</v>
      </c>
      <c r="Y15" s="4">
        <f>X15-W15</f>
        <v>-5.9259259259259309</v>
      </c>
      <c r="Z15" s="5">
        <f>AVERAGE(W15,X15)</f>
        <v>38.888888888888886</v>
      </c>
      <c r="AA15" s="4">
        <f>AVERAGE(C15,G15,K15,O15,S15,W15)</f>
        <v>45.193699446573014</v>
      </c>
      <c r="AB15" s="6">
        <f>AVERAGE(D15,H15,L15,P15,T15,X15)</f>
        <v>50.614091102596852</v>
      </c>
      <c r="AC15" s="6">
        <f>AB15-AA15</f>
        <v>5.4203916560238383</v>
      </c>
      <c r="AD15" s="5">
        <f>AVERAGE(AA15,AB15)</f>
        <v>47.903895274584933</v>
      </c>
    </row>
    <row r="16" spans="1:30" ht="24.95" customHeight="1">
      <c r="A16" s="2">
        <v>13</v>
      </c>
      <c r="B16" s="3" t="s">
        <v>27</v>
      </c>
      <c r="C16" s="4">
        <v>44.666666666666664</v>
      </c>
      <c r="D16" s="4">
        <v>48.166666666666664</v>
      </c>
      <c r="E16" s="4">
        <f>D16-C16</f>
        <v>3.5</v>
      </c>
      <c r="F16" s="5">
        <f>AVERAGE(C16,D16)</f>
        <v>46.416666666666664</v>
      </c>
      <c r="G16" s="4">
        <v>30</v>
      </c>
      <c r="H16" s="4">
        <v>38.833333333333336</v>
      </c>
      <c r="I16" s="4">
        <f>H16-G16</f>
        <v>8.8333333333333357</v>
      </c>
      <c r="J16" s="5">
        <f>AVERAGE(G16,H16)</f>
        <v>34.416666666666671</v>
      </c>
      <c r="K16" s="4">
        <v>41.333333333333336</v>
      </c>
      <c r="L16" s="4">
        <v>42.333333333333336</v>
      </c>
      <c r="M16" s="4">
        <f>L16-K16</f>
        <v>1</v>
      </c>
      <c r="N16" s="5">
        <f>AVERAGE(K16,L16)</f>
        <v>41.833333333333336</v>
      </c>
      <c r="O16" s="4">
        <v>63.5</v>
      </c>
      <c r="P16" s="4">
        <v>70.333333333333329</v>
      </c>
      <c r="Q16" s="4">
        <f>P16-O16</f>
        <v>6.8333333333333286</v>
      </c>
      <c r="R16" s="5">
        <f>AVERAGE(O16,P16)</f>
        <v>66.916666666666657</v>
      </c>
      <c r="S16" s="4">
        <v>45.833333333333336</v>
      </c>
      <c r="T16" s="4">
        <v>51.5</v>
      </c>
      <c r="U16" s="4">
        <f>T16-S16</f>
        <v>5.6666666666666643</v>
      </c>
      <c r="V16" s="5">
        <f>AVERAGE(S16,T16)</f>
        <v>48.666666666666671</v>
      </c>
      <c r="W16" s="4">
        <v>46</v>
      </c>
      <c r="X16" s="4">
        <v>50</v>
      </c>
      <c r="Y16" s="4">
        <f>X16-W16</f>
        <v>4</v>
      </c>
      <c r="Z16" s="5">
        <f>AVERAGE(W16,X16)</f>
        <v>48</v>
      </c>
      <c r="AA16" s="4">
        <f>AVERAGE(C16,G16,K16,O16,S16,W16)</f>
        <v>45.222222222222229</v>
      </c>
      <c r="AB16" s="6">
        <f>AVERAGE(D16,H16,L16,P16,T16,X16)</f>
        <v>50.19444444444445</v>
      </c>
      <c r="AC16" s="6">
        <f>AB16-AA16</f>
        <v>4.9722222222222214</v>
      </c>
      <c r="AD16" s="5">
        <f>AVERAGE(AA16,AB16)</f>
        <v>47.708333333333343</v>
      </c>
    </row>
    <row r="17" spans="1:30" ht="24.95" customHeight="1">
      <c r="A17" s="2">
        <v>14</v>
      </c>
      <c r="B17" s="3" t="s">
        <v>28</v>
      </c>
      <c r="C17" s="4">
        <v>44.928571428571431</v>
      </c>
      <c r="D17" s="4">
        <v>46.714285714285715</v>
      </c>
      <c r="E17" s="4">
        <f>D17-C17</f>
        <v>1.7857142857142847</v>
      </c>
      <c r="F17" s="5">
        <f>AVERAGE(C17,D17)</f>
        <v>45.821428571428569</v>
      </c>
      <c r="G17" s="4">
        <v>33.071428571428569</v>
      </c>
      <c r="H17" s="4">
        <v>33.071428571428569</v>
      </c>
      <c r="I17" s="4">
        <f>H17-G17</f>
        <v>0</v>
      </c>
      <c r="J17" s="5">
        <f>AVERAGE(G17,H17)</f>
        <v>33.071428571428569</v>
      </c>
      <c r="K17" s="4">
        <v>42</v>
      </c>
      <c r="L17" s="4">
        <v>43.5</v>
      </c>
      <c r="M17" s="4">
        <f>L17-K17</f>
        <v>1.5</v>
      </c>
      <c r="N17" s="5">
        <f>AVERAGE(K17,L17)</f>
        <v>42.75</v>
      </c>
      <c r="O17" s="4">
        <v>62</v>
      </c>
      <c r="P17" s="4">
        <v>72.285714285714292</v>
      </c>
      <c r="Q17" s="4">
        <f>P17-O17</f>
        <v>10.285714285714292</v>
      </c>
      <c r="R17" s="5">
        <f>AVERAGE(O17,P17)</f>
        <v>67.142857142857139</v>
      </c>
      <c r="S17" s="4">
        <v>43.857142857142854</v>
      </c>
      <c r="T17" s="4">
        <v>55.285714285714285</v>
      </c>
      <c r="U17" s="4">
        <f>T17-S17</f>
        <v>11.428571428571431</v>
      </c>
      <c r="V17" s="5">
        <f>AVERAGE(S17,T17)</f>
        <v>49.571428571428569</v>
      </c>
      <c r="W17" s="4">
        <v>43.623188405797102</v>
      </c>
      <c r="X17" s="4">
        <v>48.333333333333336</v>
      </c>
      <c r="Y17" s="4">
        <f>X17-W17</f>
        <v>4.7101449275362341</v>
      </c>
      <c r="Z17" s="5">
        <f>AVERAGE(W17,X17)</f>
        <v>45.978260869565219</v>
      </c>
      <c r="AA17" s="4">
        <f>AVERAGE(C17,G17,K17,O17,S17,W17)</f>
        <v>44.913388543823324</v>
      </c>
      <c r="AB17" s="6">
        <f>AVERAGE(D17,H17,L17,P17,T17,X17)</f>
        <v>49.86507936507936</v>
      </c>
      <c r="AC17" s="6">
        <f>AB17-AA17</f>
        <v>4.9516908212560367</v>
      </c>
      <c r="AD17" s="5">
        <f>AVERAGE(AA17,AB17)</f>
        <v>47.389233954451342</v>
      </c>
    </row>
    <row r="18" spans="1:30" ht="24.95" customHeight="1">
      <c r="A18" s="2">
        <v>15</v>
      </c>
      <c r="B18" s="3" t="s">
        <v>29</v>
      </c>
      <c r="C18" s="4">
        <v>44.047619047619051</v>
      </c>
      <c r="D18" s="4">
        <v>43.69047619047619</v>
      </c>
      <c r="E18" s="4">
        <f>D18-C18</f>
        <v>-0.3571428571428612</v>
      </c>
      <c r="F18" s="5">
        <f>AVERAGE(C18,D18)</f>
        <v>43.86904761904762</v>
      </c>
      <c r="G18" s="4">
        <v>30.952380952380953</v>
      </c>
      <c r="H18" s="4">
        <v>30.833333333333332</v>
      </c>
      <c r="I18" s="4">
        <f>H18-G18</f>
        <v>-0.1190476190476204</v>
      </c>
      <c r="J18" s="5">
        <f>AVERAGE(G18,H18)</f>
        <v>30.892857142857142</v>
      </c>
      <c r="K18" s="4">
        <v>42.61904761904762</v>
      </c>
      <c r="L18" s="4">
        <v>41.904761904761905</v>
      </c>
      <c r="M18" s="4">
        <f>L18-K18</f>
        <v>-0.7142857142857153</v>
      </c>
      <c r="N18" s="5">
        <f>AVERAGE(K18,L18)</f>
        <v>42.261904761904759</v>
      </c>
      <c r="O18" s="4">
        <v>58.095238095238095</v>
      </c>
      <c r="P18" s="4">
        <v>62.261904761904759</v>
      </c>
      <c r="Q18" s="4">
        <f>P18-O18</f>
        <v>4.1666666666666643</v>
      </c>
      <c r="R18" s="5">
        <f>AVERAGE(O18,P18)</f>
        <v>60.178571428571431</v>
      </c>
      <c r="S18" s="4">
        <v>42.023809523809526</v>
      </c>
      <c r="T18" s="4">
        <v>47.5</v>
      </c>
      <c r="U18" s="4">
        <f>T18-S18</f>
        <v>5.4761904761904745</v>
      </c>
      <c r="V18" s="5">
        <f>AVERAGE(S18,T18)</f>
        <v>44.761904761904759</v>
      </c>
      <c r="W18" s="4">
        <v>41.341463414634148</v>
      </c>
      <c r="X18" s="4">
        <v>50.121951219512198</v>
      </c>
      <c r="Y18" s="4">
        <f>X18-W18</f>
        <v>8.7804878048780495</v>
      </c>
      <c r="Z18" s="5">
        <f>AVERAGE(W18,X18)</f>
        <v>45.731707317073173</v>
      </c>
      <c r="AA18" s="4">
        <f>AVERAGE(C18,G18,K18,O18,S18,W18)</f>
        <v>43.179926442121563</v>
      </c>
      <c r="AB18" s="6">
        <f>AVERAGE(D18,H18,L18,P18,T18,X18)</f>
        <v>46.05207123499806</v>
      </c>
      <c r="AC18" s="6">
        <f>AB18-AA18</f>
        <v>2.8721447928764974</v>
      </c>
      <c r="AD18" s="5">
        <f>AVERAGE(AA18,AB18)</f>
        <v>44.615998838559811</v>
      </c>
    </row>
    <row r="19" spans="1:30" ht="24.95" customHeight="1">
      <c r="A19" s="2">
        <v>16</v>
      </c>
      <c r="B19" s="3" t="s">
        <v>30</v>
      </c>
      <c r="C19" s="4">
        <v>39.807692307692307</v>
      </c>
      <c r="D19" s="4">
        <v>42.78846153846154</v>
      </c>
      <c r="E19" s="4">
        <f>D19-C19</f>
        <v>2.9807692307692335</v>
      </c>
      <c r="F19" s="5">
        <f>AVERAGE(C19,D19)</f>
        <v>41.29807692307692</v>
      </c>
      <c r="G19" s="4">
        <v>25.576923076923077</v>
      </c>
      <c r="H19" s="4">
        <v>28.173076923076923</v>
      </c>
      <c r="I19" s="4">
        <f>H19-G19</f>
        <v>2.5961538461538467</v>
      </c>
      <c r="J19" s="5">
        <f>AVERAGE(G19,H19)</f>
        <v>26.875</v>
      </c>
      <c r="K19" s="4">
        <v>41.82692307692308</v>
      </c>
      <c r="L19" s="4">
        <v>48.46153846153846</v>
      </c>
      <c r="M19" s="4">
        <f>L19-K19</f>
        <v>6.6346153846153797</v>
      </c>
      <c r="N19" s="5">
        <f>AVERAGE(K19,L19)</f>
        <v>45.144230769230774</v>
      </c>
      <c r="O19" s="4">
        <v>55.67307692307692</v>
      </c>
      <c r="P19" s="4">
        <v>66.538461538461533</v>
      </c>
      <c r="Q19" s="4">
        <f>P19-O19</f>
        <v>10.865384615384613</v>
      </c>
      <c r="R19" s="5">
        <f>AVERAGE(O19,P19)</f>
        <v>61.105769230769226</v>
      </c>
      <c r="S19" s="4">
        <v>39.807692307692307</v>
      </c>
      <c r="T19" s="4">
        <v>51.153846153846153</v>
      </c>
      <c r="U19" s="4">
        <f>T19-S19</f>
        <v>11.346153846153847</v>
      </c>
      <c r="V19" s="5">
        <f>AVERAGE(S19,T19)</f>
        <v>45.480769230769226</v>
      </c>
      <c r="W19" s="4">
        <v>42.115384615384613</v>
      </c>
      <c r="X19" s="4">
        <v>50.96153846153846</v>
      </c>
      <c r="Y19" s="4">
        <f>X19-W19</f>
        <v>8.8461538461538467</v>
      </c>
      <c r="Z19" s="5">
        <f>AVERAGE(W19,X19)</f>
        <v>46.538461538461533</v>
      </c>
      <c r="AA19" s="4">
        <f>AVERAGE(C19,G19,K19,O19,S19,W19)</f>
        <v>40.801282051282051</v>
      </c>
      <c r="AB19" s="6">
        <f>AVERAGE(D19,H19,L19,P19,T19,X19)</f>
        <v>48.012820512820518</v>
      </c>
      <c r="AC19" s="6">
        <f>AB19-AA19</f>
        <v>7.211538461538467</v>
      </c>
      <c r="AD19" s="5">
        <f>AVERAGE(AA19,AB19)</f>
        <v>44.407051282051285</v>
      </c>
    </row>
    <row r="20" spans="1:30" ht="24.95" customHeight="1">
      <c r="A20" s="2">
        <v>17</v>
      </c>
      <c r="B20" s="3" t="s">
        <v>31</v>
      </c>
      <c r="C20" s="4">
        <v>41.5625</v>
      </c>
      <c r="D20" s="4">
        <v>44.0625</v>
      </c>
      <c r="E20" s="4">
        <f>D20-C20</f>
        <v>2.5</v>
      </c>
      <c r="F20" s="5">
        <f>AVERAGE(C20,D20)</f>
        <v>42.8125</v>
      </c>
      <c r="G20" s="4">
        <v>27.5</v>
      </c>
      <c r="H20" s="4">
        <v>33.125</v>
      </c>
      <c r="I20" s="4">
        <f>H20-G20</f>
        <v>5.625</v>
      </c>
      <c r="J20" s="5">
        <f>AVERAGE(G20,H20)</f>
        <v>30.3125</v>
      </c>
      <c r="K20" s="4">
        <v>46.875</v>
      </c>
      <c r="L20" s="4">
        <v>49.6875</v>
      </c>
      <c r="M20" s="4">
        <f>L20-K20</f>
        <v>2.8125</v>
      </c>
      <c r="N20" s="5">
        <f>AVERAGE(K20,L20)</f>
        <v>48.28125</v>
      </c>
      <c r="O20" s="4">
        <v>52.5</v>
      </c>
      <c r="P20" s="4">
        <v>65.625</v>
      </c>
      <c r="Q20" s="4">
        <f>P20-O20</f>
        <v>13.125</v>
      </c>
      <c r="R20" s="5">
        <f>AVERAGE(O20,P20)</f>
        <v>59.0625</v>
      </c>
      <c r="S20" s="4">
        <v>35.625</v>
      </c>
      <c r="T20" s="4">
        <v>48.4375</v>
      </c>
      <c r="U20" s="4">
        <f>T20-S20</f>
        <v>12.8125</v>
      </c>
      <c r="V20" s="5">
        <f>AVERAGE(S20,T20)</f>
        <v>42.03125</v>
      </c>
      <c r="W20" s="4">
        <v>39.0625</v>
      </c>
      <c r="X20" s="4">
        <v>48.125</v>
      </c>
      <c r="Y20" s="4">
        <f>X20-W20</f>
        <v>9.0625</v>
      </c>
      <c r="Z20" s="5">
        <f>AVERAGE(W20,X20)</f>
        <v>43.59375</v>
      </c>
      <c r="AA20" s="4">
        <f>AVERAGE(C20,G20,K20,O20,S20,W20)</f>
        <v>40.520833333333336</v>
      </c>
      <c r="AB20" s="6">
        <f>AVERAGE(D20,H20,L20,P20,T20,X20)</f>
        <v>48.177083333333336</v>
      </c>
      <c r="AC20" s="6">
        <f>AB20-AA20</f>
        <v>7.65625</v>
      </c>
      <c r="AD20" s="5">
        <f>AVERAGE(AA20,AB20)</f>
        <v>44.348958333333336</v>
      </c>
    </row>
    <row r="21" spans="1:30" ht="24.95" customHeight="1">
      <c r="A21" s="2">
        <v>18</v>
      </c>
      <c r="B21" s="3" t="s">
        <v>32</v>
      </c>
      <c r="C21" s="4">
        <v>37.096774193548384</v>
      </c>
      <c r="D21" s="4">
        <v>45.967741935483872</v>
      </c>
      <c r="E21" s="4">
        <f>D21-C21</f>
        <v>8.8709677419354875</v>
      </c>
      <c r="F21" s="5">
        <f>AVERAGE(C21,D21)</f>
        <v>41.532258064516128</v>
      </c>
      <c r="G21" s="4">
        <v>26.451612903225808</v>
      </c>
      <c r="H21" s="4">
        <v>29.516129032258064</v>
      </c>
      <c r="I21" s="4">
        <f>H21-G21</f>
        <v>3.0645161290322562</v>
      </c>
      <c r="J21" s="5">
        <f>AVERAGE(G21,H21)</f>
        <v>27.983870967741936</v>
      </c>
      <c r="K21" s="4">
        <v>38.87096774193548</v>
      </c>
      <c r="L21" s="4">
        <v>44.354838709677416</v>
      </c>
      <c r="M21" s="4">
        <f>L21-K21</f>
        <v>5.4838709677419359</v>
      </c>
      <c r="N21" s="5">
        <f>AVERAGE(K21,L21)</f>
        <v>41.612903225806448</v>
      </c>
      <c r="O21" s="4">
        <v>49</v>
      </c>
      <c r="P21" s="4">
        <v>62.333333333333336</v>
      </c>
      <c r="Q21" s="4">
        <f>P21-O21</f>
        <v>13.333333333333336</v>
      </c>
      <c r="R21" s="5">
        <f>AVERAGE(O21,P21)</f>
        <v>55.666666666666671</v>
      </c>
      <c r="S21" s="4">
        <v>39.032258064516128</v>
      </c>
      <c r="T21" s="4">
        <v>46.451612903225808</v>
      </c>
      <c r="U21" s="4">
        <f>T21-S21</f>
        <v>7.4193548387096797</v>
      </c>
      <c r="V21" s="5">
        <f>AVERAGE(S21,T21)</f>
        <v>42.741935483870968</v>
      </c>
      <c r="W21" s="4">
        <v>36.612903225806448</v>
      </c>
      <c r="X21" s="4">
        <v>46.774193548387096</v>
      </c>
      <c r="Y21" s="4">
        <f>X21-W21</f>
        <v>10.161290322580648</v>
      </c>
      <c r="Z21" s="5">
        <f>AVERAGE(W21,X21)</f>
        <v>41.693548387096769</v>
      </c>
      <c r="AA21" s="4">
        <f>AVERAGE(C21,G21,K21,O21,S21,W21)</f>
        <v>37.844086021505376</v>
      </c>
      <c r="AB21" s="6">
        <f>AVERAGE(D21,H21,L21,P21,T21,X21)</f>
        <v>45.899641577060926</v>
      </c>
      <c r="AC21" s="6">
        <f>AB21-AA21</f>
        <v>8.05555555555555</v>
      </c>
      <c r="AD21" s="5">
        <f>AVERAGE(AA21,AB21)</f>
        <v>41.871863799283148</v>
      </c>
    </row>
    <row r="22" spans="1:30" ht="24.95" customHeight="1">
      <c r="A22" s="2">
        <v>19</v>
      </c>
      <c r="B22" s="3" t="s">
        <v>33</v>
      </c>
      <c r="C22" s="4">
        <v>36.111111111111114</v>
      </c>
      <c r="D22" s="4">
        <v>40</v>
      </c>
      <c r="E22" s="4">
        <f>D22-C22</f>
        <v>3.8888888888888857</v>
      </c>
      <c r="F22" s="5">
        <f>AVERAGE(C22,D22)</f>
        <v>38.055555555555557</v>
      </c>
      <c r="G22" s="4">
        <v>27.592592592592592</v>
      </c>
      <c r="H22" s="4">
        <v>29.074074074074073</v>
      </c>
      <c r="I22" s="4">
        <f>H22-G22</f>
        <v>1.481481481481481</v>
      </c>
      <c r="J22" s="5">
        <f>AVERAGE(G22,H22)</f>
        <v>28.333333333333332</v>
      </c>
      <c r="K22" s="4">
        <v>46.111111111111114</v>
      </c>
      <c r="L22" s="4">
        <v>45.555555555555557</v>
      </c>
      <c r="M22" s="4">
        <f>L22-K22</f>
        <v>-0.55555555555555713</v>
      </c>
      <c r="N22" s="5">
        <f>AVERAGE(K22,L22)</f>
        <v>45.833333333333336</v>
      </c>
      <c r="O22" s="4">
        <v>58.518518518518519</v>
      </c>
      <c r="P22" s="4">
        <v>59.25925925925926</v>
      </c>
      <c r="Q22" s="4">
        <f>P22-O22</f>
        <v>0.74074074074074048</v>
      </c>
      <c r="R22" s="5">
        <f>AVERAGE(O22,P22)</f>
        <v>58.888888888888886</v>
      </c>
      <c r="S22" s="4">
        <v>37.592592592592595</v>
      </c>
      <c r="T22" s="4">
        <v>42.962962962962962</v>
      </c>
      <c r="U22" s="4">
        <f>T22-S22</f>
        <v>5.3703703703703667</v>
      </c>
      <c r="V22" s="5">
        <f>AVERAGE(S22,T22)</f>
        <v>40.277777777777779</v>
      </c>
      <c r="W22" s="4">
        <v>34.074074074074076</v>
      </c>
      <c r="X22" s="4">
        <v>39.444444444444443</v>
      </c>
      <c r="Y22" s="4">
        <f>X22-W22</f>
        <v>5.3703703703703667</v>
      </c>
      <c r="Z22" s="5">
        <f>AVERAGE(W22,X22)</f>
        <v>36.75925925925926</v>
      </c>
      <c r="AA22" s="4">
        <f>AVERAGE(C22,G22,K22,O22,S22,W22)</f>
        <v>40</v>
      </c>
      <c r="AB22" s="6">
        <f>AVERAGE(D22,H22,L22,P22,T22,X22)</f>
        <v>42.716049382716051</v>
      </c>
      <c r="AC22" s="6">
        <f>AB22-AA22</f>
        <v>2.7160493827160508</v>
      </c>
      <c r="AD22" s="5">
        <f>AVERAGE(AA22,AB22)</f>
        <v>41.358024691358025</v>
      </c>
    </row>
    <row r="23" spans="1:30" ht="24.95" customHeight="1">
      <c r="A23" s="2">
        <v>20</v>
      </c>
      <c r="B23" s="3" t="s">
        <v>34</v>
      </c>
      <c r="C23" s="4">
        <v>37.222222222222221</v>
      </c>
      <c r="D23" s="4">
        <v>39.722222222222221</v>
      </c>
      <c r="E23" s="4">
        <f>D23-C23</f>
        <v>2.5</v>
      </c>
      <c r="F23" s="5">
        <f>AVERAGE(C23,D23)</f>
        <v>38.472222222222221</v>
      </c>
      <c r="G23" s="4">
        <v>21.388888888888889</v>
      </c>
      <c r="H23" s="4">
        <v>25</v>
      </c>
      <c r="I23" s="4">
        <f>H23-G23</f>
        <v>3.6111111111111107</v>
      </c>
      <c r="J23" s="5">
        <f>AVERAGE(G23,H23)</f>
        <v>23.194444444444443</v>
      </c>
      <c r="K23" s="4">
        <v>38.888888888888886</v>
      </c>
      <c r="L23" s="4">
        <v>38.333333333333336</v>
      </c>
      <c r="M23" s="4">
        <f>L23-K23</f>
        <v>-0.55555555555555003</v>
      </c>
      <c r="N23" s="5">
        <f>AVERAGE(K23,L23)</f>
        <v>38.611111111111114</v>
      </c>
      <c r="O23" s="4">
        <v>55.833333333333336</v>
      </c>
      <c r="P23" s="4">
        <v>58.611111111111114</v>
      </c>
      <c r="Q23" s="4">
        <f>P23-O23</f>
        <v>2.7777777777777786</v>
      </c>
      <c r="R23" s="5">
        <f>AVERAGE(O23,P23)</f>
        <v>57.222222222222229</v>
      </c>
      <c r="S23" s="4">
        <v>40.555555555555557</v>
      </c>
      <c r="T23" s="4">
        <v>42.5</v>
      </c>
      <c r="U23" s="4">
        <f>T23-S23</f>
        <v>1.9444444444444429</v>
      </c>
      <c r="V23" s="5">
        <f>AVERAGE(S23,T23)</f>
        <v>41.527777777777779</v>
      </c>
      <c r="W23" s="4">
        <v>46.666666666666664</v>
      </c>
      <c r="X23" s="4">
        <v>50.833333333333336</v>
      </c>
      <c r="Y23" s="4">
        <f>X23-W23</f>
        <v>4.1666666666666714</v>
      </c>
      <c r="Z23" s="5">
        <f>AVERAGE(W23,X23)</f>
        <v>48.75</v>
      </c>
      <c r="AA23" s="4">
        <f>AVERAGE(C23,G23,K23,O23,S23,W23)</f>
        <v>40.092592592592595</v>
      </c>
      <c r="AB23" s="6">
        <f>AVERAGE(D23,H23,L23,P23,T23,X23)</f>
        <v>42.500000000000007</v>
      </c>
      <c r="AC23" s="6">
        <f>AB23-AA23</f>
        <v>2.4074074074074119</v>
      </c>
      <c r="AD23" s="5">
        <f>AVERAGE(AA23,AB23)</f>
        <v>41.296296296296305</v>
      </c>
    </row>
    <row r="24" spans="1:30" ht="24.95" customHeight="1">
      <c r="A24" s="2">
        <v>21</v>
      </c>
      <c r="B24" s="3" t="s">
        <v>35</v>
      </c>
      <c r="C24" s="4">
        <v>31.333333333333332</v>
      </c>
      <c r="D24" s="4">
        <v>35.333333333333336</v>
      </c>
      <c r="E24" s="4">
        <f>D24-C24</f>
        <v>4.0000000000000036</v>
      </c>
      <c r="F24" s="5">
        <f>AVERAGE(C24,D24)</f>
        <v>33.333333333333336</v>
      </c>
      <c r="G24" s="4">
        <v>32.666666666666664</v>
      </c>
      <c r="H24" s="4">
        <v>29.333333333333332</v>
      </c>
      <c r="I24" s="4">
        <f>H24-G24</f>
        <v>-3.3333333333333321</v>
      </c>
      <c r="J24" s="5">
        <f>AVERAGE(G24,H24)</f>
        <v>31</v>
      </c>
      <c r="K24" s="4">
        <v>38.333333333333336</v>
      </c>
      <c r="L24" s="4">
        <v>46.666666666666664</v>
      </c>
      <c r="M24" s="4">
        <f>L24-K24</f>
        <v>8.3333333333333286</v>
      </c>
      <c r="N24" s="5">
        <f>AVERAGE(K24,L24)</f>
        <v>42.5</v>
      </c>
      <c r="O24" s="4">
        <v>37</v>
      </c>
      <c r="P24" s="4">
        <v>62.333333333333336</v>
      </c>
      <c r="Q24" s="4">
        <f>P24-O24</f>
        <v>25.333333333333336</v>
      </c>
      <c r="R24" s="5">
        <f>AVERAGE(O24,P24)</f>
        <v>49.666666666666671</v>
      </c>
      <c r="S24" s="4">
        <v>35.333333333333336</v>
      </c>
      <c r="T24" s="4">
        <v>42.333333333333336</v>
      </c>
      <c r="U24" s="4">
        <f>T24-S24</f>
        <v>7</v>
      </c>
      <c r="V24" s="5">
        <f>AVERAGE(S24,T24)</f>
        <v>38.833333333333336</v>
      </c>
      <c r="W24" s="4">
        <v>31.333333333333332</v>
      </c>
      <c r="X24" s="4">
        <v>39</v>
      </c>
      <c r="Y24" s="4">
        <f>X24-W24</f>
        <v>7.6666666666666679</v>
      </c>
      <c r="Z24" s="5">
        <f>AVERAGE(W24,X24)</f>
        <v>35.166666666666664</v>
      </c>
      <c r="AA24" s="4">
        <f>AVERAGE(C24,G24,K24,O24,S24,W24)</f>
        <v>34.333333333333336</v>
      </c>
      <c r="AB24" s="6">
        <f>AVERAGE(D24,H24,L24,P24,T24,X24)</f>
        <v>42.500000000000007</v>
      </c>
      <c r="AC24" s="6">
        <f>AB24-AA24</f>
        <v>8.1666666666666714</v>
      </c>
      <c r="AD24" s="5">
        <f>AVERAGE(AA24,AB24)</f>
        <v>38.416666666666671</v>
      </c>
    </row>
    <row r="25" spans="1:30" ht="24.95" customHeight="1">
      <c r="A25" s="2">
        <v>22</v>
      </c>
      <c r="B25" s="3" t="s">
        <v>36</v>
      </c>
      <c r="C25" s="4">
        <v>30</v>
      </c>
      <c r="D25" s="4">
        <v>32.5</v>
      </c>
      <c r="E25" s="4">
        <f>D25-C25</f>
        <v>2.5</v>
      </c>
      <c r="F25" s="5">
        <f>AVERAGE(C25,D25)</f>
        <v>31.25</v>
      </c>
      <c r="G25" s="4">
        <v>21.875</v>
      </c>
      <c r="H25" s="4">
        <v>21.875</v>
      </c>
      <c r="I25" s="4">
        <f>H25-G25</f>
        <v>0</v>
      </c>
      <c r="J25" s="5">
        <f>AVERAGE(G25,H25)</f>
        <v>21.875</v>
      </c>
      <c r="K25" s="4">
        <v>31.875</v>
      </c>
      <c r="L25" s="4">
        <v>32.5</v>
      </c>
      <c r="M25" s="4">
        <f>L25-K25</f>
        <v>0.625</v>
      </c>
      <c r="N25" s="5">
        <f>AVERAGE(K25,L25)</f>
        <v>32.1875</v>
      </c>
      <c r="O25" s="4">
        <v>40.625</v>
      </c>
      <c r="P25" s="4">
        <v>51.875</v>
      </c>
      <c r="Q25" s="4">
        <f>P25-O25</f>
        <v>11.25</v>
      </c>
      <c r="R25" s="5">
        <f>AVERAGE(O25,P25)</f>
        <v>46.25</v>
      </c>
      <c r="S25" s="4">
        <v>33.125</v>
      </c>
      <c r="T25" s="4">
        <v>36.25</v>
      </c>
      <c r="U25" s="4">
        <f>T25-S25</f>
        <v>3.125</v>
      </c>
      <c r="V25" s="5">
        <f>AVERAGE(S25,T25)</f>
        <v>34.6875</v>
      </c>
      <c r="W25" s="4">
        <v>26.875</v>
      </c>
      <c r="X25" s="4">
        <v>33.125</v>
      </c>
      <c r="Y25" s="4">
        <f>X25-W25</f>
        <v>6.25</v>
      </c>
      <c r="Z25" s="5">
        <f>AVERAGE(W25,X25)</f>
        <v>30</v>
      </c>
      <c r="AA25" s="4">
        <f>AVERAGE(C25,G25,K25,O25,S25,W25)</f>
        <v>30.729166666666668</v>
      </c>
      <c r="AB25" s="6">
        <f>AVERAGE(D25,H25,L25,P25,T25,X25)</f>
        <v>34.6875</v>
      </c>
      <c r="AC25" s="6">
        <f>AB25-AA25</f>
        <v>3.9583333333333321</v>
      </c>
      <c r="AD25" s="5">
        <f>AVERAGE(AA25,AB25)</f>
        <v>32.708333333333336</v>
      </c>
    </row>
    <row r="26" spans="1:30" ht="24.95" customHeight="1">
      <c r="A26" s="2">
        <v>23</v>
      </c>
      <c r="B26" s="3" t="s">
        <v>37</v>
      </c>
      <c r="C26" s="4">
        <v>28.90625</v>
      </c>
      <c r="D26" s="4">
        <v>27.65625</v>
      </c>
      <c r="E26" s="4">
        <f>D26-C26</f>
        <v>-1.25</v>
      </c>
      <c r="F26" s="5">
        <f>AVERAGE(C26,D26)</f>
        <v>28.28125</v>
      </c>
      <c r="G26" s="4">
        <v>16.40625</v>
      </c>
      <c r="H26" s="4">
        <v>17.34375</v>
      </c>
      <c r="I26" s="4">
        <f>H26-G26</f>
        <v>0.9375</v>
      </c>
      <c r="J26" s="5">
        <f>AVERAGE(G26,H26)</f>
        <v>16.875</v>
      </c>
      <c r="K26" s="4">
        <v>27.5</v>
      </c>
      <c r="L26" s="4">
        <v>24.6875</v>
      </c>
      <c r="M26" s="4">
        <f>L26-K26</f>
        <v>-2.8125</v>
      </c>
      <c r="N26" s="5">
        <f>AVERAGE(K26,L26)</f>
        <v>26.09375</v>
      </c>
      <c r="O26" s="4">
        <v>37.8125</v>
      </c>
      <c r="P26" s="4">
        <v>40.9375</v>
      </c>
      <c r="Q26" s="4">
        <f>P26-O26</f>
        <v>3.125</v>
      </c>
      <c r="R26" s="5">
        <f>AVERAGE(O26,P26)</f>
        <v>39.375</v>
      </c>
      <c r="S26" s="4">
        <v>25.625</v>
      </c>
      <c r="T26" s="4">
        <v>33.125</v>
      </c>
      <c r="U26" s="4">
        <f>T26-S26</f>
        <v>7.5</v>
      </c>
      <c r="V26" s="5">
        <f>AVERAGE(S26,T26)</f>
        <v>29.375</v>
      </c>
      <c r="W26" s="4">
        <v>24.6875</v>
      </c>
      <c r="X26" s="4">
        <v>25.3125</v>
      </c>
      <c r="Y26" s="4">
        <f>X26-W26</f>
        <v>0.625</v>
      </c>
      <c r="Z26" s="5">
        <f>AVERAGE(W26,X26)</f>
        <v>25</v>
      </c>
      <c r="AA26" s="4">
        <f>AVERAGE(C26,G26,K26,O26,S26,W26)</f>
        <v>26.822916666666668</v>
      </c>
      <c r="AB26" s="6">
        <f>AVERAGE(D26,H26,L26,P26,T26,X26)</f>
        <v>28.177083333333332</v>
      </c>
      <c r="AC26" s="6">
        <f>AB26-AA26</f>
        <v>1.3541666666666643</v>
      </c>
      <c r="AD26" s="5">
        <f>AVERAGE(AA26,AB26)</f>
        <v>27.5</v>
      </c>
    </row>
    <row r="27" spans="1:30" ht="21">
      <c r="A27" s="7"/>
      <c r="B27" s="8"/>
      <c r="C27" s="9"/>
      <c r="D27" s="9"/>
      <c r="E27" s="9"/>
      <c r="F27" s="7"/>
      <c r="G27" s="9"/>
      <c r="H27" s="9"/>
      <c r="I27" s="9"/>
      <c r="J27" s="7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12"/>
      <c r="AB27" s="12"/>
      <c r="AC27" s="13"/>
      <c r="AD27" s="14"/>
    </row>
    <row r="28" spans="1:30" ht="20.25">
      <c r="A28" s="15"/>
      <c r="B28" s="16" t="s">
        <v>38</v>
      </c>
      <c r="C28" s="17">
        <f>AVERAGE(C4:C26)</f>
        <v>42.865530862982098</v>
      </c>
      <c r="D28" s="17">
        <f t="shared" ref="D28:AD28" si="0">AVERAGE(D4:D26)</f>
        <v>45.887930825085199</v>
      </c>
      <c r="E28" s="17">
        <f>D28-C28</f>
        <v>3.0223999621031012</v>
      </c>
      <c r="F28" s="18">
        <f t="shared" si="0"/>
        <v>44.376730844033645</v>
      </c>
      <c r="G28" s="17">
        <f t="shared" si="0"/>
        <v>31.356482613055679</v>
      </c>
      <c r="H28" s="17">
        <f t="shared" si="0"/>
        <v>32.306139650293758</v>
      </c>
      <c r="I28" s="17">
        <f>H28-G28</f>
        <v>0.94965703723807948</v>
      </c>
      <c r="J28" s="18">
        <f t="shared" si="0"/>
        <v>31.831311131674717</v>
      </c>
      <c r="K28" s="17">
        <f t="shared" si="0"/>
        <v>44.973421295788889</v>
      </c>
      <c r="L28" s="17">
        <f t="shared" si="0"/>
        <v>46.476487820004422</v>
      </c>
      <c r="M28" s="17">
        <f>L28-K28</f>
        <v>1.5030665242155337</v>
      </c>
      <c r="N28" s="18">
        <f t="shared" si="0"/>
        <v>45.724954557896659</v>
      </c>
      <c r="O28" s="17">
        <f t="shared" si="0"/>
        <v>58.803548029426565</v>
      </c>
      <c r="P28" s="17">
        <f t="shared" si="0"/>
        <v>67.23775710111137</v>
      </c>
      <c r="Q28" s="17">
        <f>P28-O28</f>
        <v>8.4342090716848048</v>
      </c>
      <c r="R28" s="18">
        <f t="shared" si="0"/>
        <v>63.020652565268975</v>
      </c>
      <c r="S28" s="17">
        <f t="shared" si="0"/>
        <v>44.507657177137737</v>
      </c>
      <c r="T28" s="17">
        <f t="shared" si="0"/>
        <v>53.373294221251214</v>
      </c>
      <c r="U28" s="17">
        <f>T28-S28</f>
        <v>8.8656370441134769</v>
      </c>
      <c r="V28" s="18">
        <f t="shared" si="0"/>
        <v>48.940475699194465</v>
      </c>
      <c r="W28" s="17">
        <f t="shared" si="0"/>
        <v>43.585667383572975</v>
      </c>
      <c r="X28" s="17">
        <f t="shared" si="0"/>
        <v>48.715458319875736</v>
      </c>
      <c r="Y28" s="17">
        <f>X28-W28</f>
        <v>5.1297909363027614</v>
      </c>
      <c r="Z28" s="18">
        <f t="shared" si="0"/>
        <v>46.150562851724359</v>
      </c>
      <c r="AA28" s="17">
        <f t="shared" si="0"/>
        <v>44.348717893660663</v>
      </c>
      <c r="AB28" s="17">
        <f t="shared" si="0"/>
        <v>48.999511322936954</v>
      </c>
      <c r="AC28" s="17">
        <f>AB28-AA28</f>
        <v>4.6507934292762911</v>
      </c>
      <c r="AD28" s="18">
        <f t="shared" si="0"/>
        <v>46.674114608298801</v>
      </c>
    </row>
    <row r="29" spans="1:30" ht="15.75">
      <c r="A29" s="19"/>
      <c r="B29" s="20"/>
      <c r="C29" s="21"/>
      <c r="D29" s="22"/>
      <c r="E29" s="22"/>
      <c r="F29" s="23"/>
      <c r="G29" s="21"/>
      <c r="H29" s="21"/>
      <c r="I29" s="21"/>
      <c r="J29" s="19"/>
      <c r="K29" s="21"/>
      <c r="L29" s="21"/>
      <c r="M29" s="21"/>
      <c r="N29" s="19"/>
      <c r="O29" s="21"/>
      <c r="P29" s="21"/>
      <c r="Q29" s="21"/>
      <c r="R29" s="19"/>
      <c r="S29" s="21"/>
      <c r="T29" s="21"/>
      <c r="U29" s="21"/>
      <c r="V29" s="19"/>
      <c r="W29" s="21"/>
      <c r="X29" s="21"/>
      <c r="Y29" s="21"/>
      <c r="Z29" s="19"/>
      <c r="AA29" s="24"/>
      <c r="AB29" s="24"/>
      <c r="AC29" s="24"/>
      <c r="AD29" s="25"/>
    </row>
    <row r="30" spans="1:30" ht="15.75">
      <c r="A30" s="19"/>
      <c r="B30" s="20"/>
      <c r="C30" s="21"/>
      <c r="D30" s="21"/>
      <c r="E30" s="21"/>
      <c r="F30" s="19"/>
      <c r="G30" s="21"/>
      <c r="H30" s="21"/>
      <c r="I30" s="21"/>
      <c r="J30" s="19"/>
      <c r="K30" s="21"/>
      <c r="L30" s="21"/>
      <c r="M30" s="21"/>
      <c r="N30" s="19"/>
      <c r="O30" s="21"/>
      <c r="P30" s="21"/>
      <c r="Q30" s="21"/>
      <c r="R30" s="19"/>
      <c r="S30" s="21"/>
      <c r="T30" s="21"/>
      <c r="U30" s="21"/>
      <c r="V30" s="19"/>
      <c r="W30" s="21"/>
      <c r="X30" s="21"/>
      <c r="Y30" s="21"/>
      <c r="Z30" s="19"/>
      <c r="AA30" s="24"/>
      <c r="AB30" s="24"/>
      <c r="AC30" s="24"/>
      <c r="AD30" s="25"/>
    </row>
    <row r="31" spans="1:30" ht="15.75">
      <c r="A31" s="19"/>
      <c r="B31" s="20"/>
      <c r="C31" s="21"/>
      <c r="D31" s="21"/>
      <c r="E31" s="21"/>
      <c r="F31" s="19"/>
      <c r="G31" s="21"/>
      <c r="H31" s="21"/>
      <c r="I31" s="21"/>
      <c r="J31" s="19"/>
      <c r="K31" s="21"/>
      <c r="L31" s="21"/>
      <c r="M31" s="21"/>
      <c r="N31" s="19"/>
      <c r="O31" s="21"/>
      <c r="P31" s="21"/>
      <c r="Q31" s="21"/>
      <c r="R31" s="19"/>
      <c r="S31" s="21"/>
      <c r="T31" s="21"/>
      <c r="U31" s="21"/>
      <c r="V31" s="19"/>
      <c r="W31" s="21"/>
      <c r="X31" s="21"/>
      <c r="Y31" s="21"/>
      <c r="Z31" s="28"/>
      <c r="AA31" s="28"/>
      <c r="AB31" s="28"/>
      <c r="AC31" s="28"/>
      <c r="AD31" s="28"/>
    </row>
    <row r="32" spans="1:30">
      <c r="F32" s="26"/>
      <c r="J32" s="26"/>
      <c r="N32" s="26"/>
      <c r="R32" s="26"/>
      <c r="V32" s="26"/>
      <c r="Z32" s="26"/>
      <c r="AD32" s="26"/>
    </row>
    <row r="33" spans="1:30">
      <c r="F33" s="26"/>
      <c r="J33" s="26"/>
      <c r="N33" s="26"/>
      <c r="R33" s="26"/>
      <c r="V33" s="26"/>
      <c r="Z33" s="26"/>
      <c r="AD33" s="26"/>
    </row>
    <row r="34" spans="1:30">
      <c r="F34" s="26"/>
      <c r="J34" s="26"/>
      <c r="N34" s="26"/>
      <c r="R34" s="26"/>
      <c r="V34" s="26"/>
      <c r="Z34" s="26"/>
      <c r="AD34" s="26"/>
    </row>
    <row r="38" spans="1:30">
      <c r="A38" s="30" t="s">
        <v>42</v>
      </c>
      <c r="B38" s="29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30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1" spans="1:30" ht="15.75">
      <c r="Z41" s="28" t="s">
        <v>39</v>
      </c>
      <c r="AA41" s="28"/>
      <c r="AB41" s="28"/>
      <c r="AC41" s="28"/>
      <c r="AD41" s="28"/>
    </row>
  </sheetData>
  <sortState ref="A5:AD27">
    <sortCondition descending="1" ref="AD5"/>
  </sortState>
  <mergeCells count="17">
    <mergeCell ref="A1:AD1"/>
    <mergeCell ref="A2:A3"/>
    <mergeCell ref="B2:B3"/>
    <mergeCell ref="C2:F2"/>
    <mergeCell ref="G2:J2"/>
    <mergeCell ref="K2:N2"/>
    <mergeCell ref="O2:R2"/>
    <mergeCell ref="S2:V2"/>
    <mergeCell ref="W2:Z2"/>
    <mergeCell ref="AA2:AA3"/>
    <mergeCell ref="AB2:AB3"/>
    <mergeCell ref="AC2:AC3"/>
    <mergeCell ref="AD2:AD3"/>
    <mergeCell ref="Z31:AD31"/>
    <mergeCell ref="Z41:AD41"/>
    <mergeCell ref="B38:Z39"/>
    <mergeCell ref="A38:A3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2016-06-20T08:07:37Z</dcterms:modified>
</cp:coreProperties>
</file>